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1"/>
  </bookViews>
  <sheets>
    <sheet name="Page 1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<sst xmlns="http://schemas.openxmlformats.org/spreadsheetml/2006/main" count="273" uniqueCount="74">
  <si>
    <t>jurisdiction</t>
  </si>
  <si>
    <t>Grand Total</t>
  </si>
  <si>
    <t>1</t>
  </si>
  <si>
    <t>11</t>
  </si>
  <si>
    <t>12</t>
  </si>
  <si>
    <t>13</t>
  </si>
  <si>
    <t>14</t>
  </si>
  <si>
    <t>15</t>
  </si>
  <si>
    <t>2</t>
  </si>
  <si>
    <t>3</t>
  </si>
  <si>
    <t>4</t>
  </si>
  <si>
    <t>5</t>
  </si>
  <si>
    <t>6</t>
  </si>
  <si>
    <t>7</t>
  </si>
  <si>
    <t>8</t>
  </si>
  <si>
    <t>9</t>
  </si>
  <si>
    <t>(blank)</t>
  </si>
  <si>
    <t>10</t>
  </si>
  <si>
    <t>XX</t>
  </si>
  <si>
    <t>2008 CAT INTAKES - WVALLEY</t>
  </si>
  <si>
    <t>2007 CAT INTAKES WVALLEY</t>
  </si>
  <si>
    <t>LOS ANGELES ANIMAL SERVICES</t>
  </si>
  <si>
    <t>intake_type</t>
  </si>
  <si>
    <t>intake_subtype</t>
  </si>
  <si>
    <t>ADOPT NH</t>
  </si>
  <si>
    <t>ADOPTION</t>
  </si>
  <si>
    <t>BODY DISPO</t>
  </si>
  <si>
    <t>DIED</t>
  </si>
  <si>
    <t>ESCAPED</t>
  </si>
  <si>
    <t>EUTH</t>
  </si>
  <si>
    <t>FOSTER</t>
  </si>
  <si>
    <t>FOSTR RLS</t>
  </si>
  <si>
    <t>MISSING</t>
  </si>
  <si>
    <t>REDEEMED</t>
  </si>
  <si>
    <t>RELEASED</t>
  </si>
  <si>
    <t>STOLEN</t>
  </si>
  <si>
    <t>EVIDENCE</t>
  </si>
  <si>
    <t>HUMANE</t>
  </si>
  <si>
    <t>PDA</t>
  </si>
  <si>
    <t>&lt; 8 WEEKS</t>
  </si>
  <si>
    <t>SICK</t>
  </si>
  <si>
    <t>UNWEANED</t>
  </si>
  <si>
    <t>OWNER SUR</t>
  </si>
  <si>
    <t>OBS</t>
  </si>
  <si>
    <t>OTC</t>
  </si>
  <si>
    <t>PICK UP</t>
  </si>
  <si>
    <t>RETURN</t>
  </si>
  <si>
    <t>PERS PROP</t>
  </si>
  <si>
    <t>OWN ARESTD</t>
  </si>
  <si>
    <t>OWNER DIED</t>
  </si>
  <si>
    <t>POS OWNER</t>
  </si>
  <si>
    <t>CAUGHT</t>
  </si>
  <si>
    <t>LFT AT VET</t>
  </si>
  <si>
    <t>TRAP</t>
  </si>
  <si>
    <t>STRAY</t>
  </si>
  <si>
    <t>LFT AT SLT</t>
  </si>
  <si>
    <t>DISASTER</t>
  </si>
  <si>
    <t>OWNED</t>
  </si>
  <si>
    <t>OWN HOSPTL</t>
  </si>
  <si>
    <t>ACTF</t>
  </si>
  <si>
    <t>VEH TOWED</t>
  </si>
  <si>
    <t>STRAY REDEEMED</t>
  </si>
  <si>
    <t>wks</t>
  </si>
  <si>
    <t>2007 CAT INTAKES WVALLEY - Stays (excluding cats returned to owners)</t>
  </si>
  <si>
    <t>2008 CAT INTAKES WVALLEY - Strays (excluding cats returned to owners)</t>
  </si>
  <si>
    <t>&lt; 8 Wks</t>
  </si>
  <si>
    <t>&lt; 8 Wks (possible)</t>
  </si>
  <si>
    <t>Free Roaming over 8 Wks</t>
  </si>
  <si>
    <t>% of total</t>
  </si>
  <si>
    <t>EST. FREE ROAMING STRAYS</t>
  </si>
  <si>
    <t>INTAKES</t>
  </si>
  <si>
    <t>Over 52 Wks</t>
  </si>
  <si>
    <t>* 2009YTD CAT INTAKES WVALLEY - Strays (excluding cats returned to owners)</t>
  </si>
  <si>
    <t>* 2009YTD CAT INTAKES WVALLEY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</si>
</sst>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8">
    <font>
      <sz val="10"/>
      <name val="Arial"/>
      <family val="0"/>
    </font>
    <font>
      <b/>
      <sz val="9"/>
      <color indexed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17" fontId="1" fillId="2" borderId="6" xfId="0" applyNumberFormat="1" applyFont="1" applyFill="1" applyBorder="1" applyAlignment="1">
      <alignment/>
    </xf>
    <xf numFmtId="17" fontId="1" fillId="2" borderId="6" xfId="0" applyNumberFormat="1" applyFont="1" applyFill="1" applyBorder="1" applyAlignment="1">
      <alignment horizontal="right"/>
    </xf>
    <xf numFmtId="17" fontId="1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/>
    </xf>
    <xf numFmtId="3" fontId="3" fillId="4" borderId="4" xfId="0" applyNumberFormat="1" applyFont="1" applyFill="1" applyBorder="1" applyAlignment="1">
      <alignment horizontal="right"/>
    </xf>
    <xf numFmtId="3" fontId="3" fillId="4" borderId="0" xfId="0" applyNumberFormat="1" applyFont="1" applyFill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9" fontId="3" fillId="0" borderId="0" xfId="19" applyFont="1" applyAlignment="1">
      <alignment/>
    </xf>
    <xf numFmtId="0" fontId="5" fillId="0" borderId="0" xfId="0" applyFont="1" applyAlignment="1">
      <alignment horizontal="left"/>
    </xf>
    <xf numFmtId="0" fontId="1" fillId="3" borderId="1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5" fillId="5" borderId="10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right"/>
    </xf>
    <xf numFmtId="3" fontId="2" fillId="5" borderId="10" xfId="0" applyNumberFormat="1" applyFont="1" applyFill="1" applyBorder="1" applyAlignment="1">
      <alignment/>
    </xf>
    <xf numFmtId="0" fontId="2" fillId="5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6" borderId="0" xfId="0" applyFill="1" applyAlignment="1">
      <alignment/>
    </xf>
    <xf numFmtId="3" fontId="2" fillId="6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11</xdr:col>
      <xdr:colOff>409575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19400" y="123825"/>
          <a:ext cx="6219825" cy="695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Ideally, we would like to see intakes of free-roaming cats (non owner relinquished or returned to owner after being lost) in certain geographic areas - mainly Reseda, Northridge, Chatsworth, etc.  I called the shelter and they stated they do take in the area where the animal was found, but not the zip code.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4"/>
  <sheetViews>
    <sheetView workbookViewId="0" topLeftCell="A1">
      <selection activeCell="A1" sqref="A1"/>
    </sheetView>
  </sheetViews>
  <sheetFormatPr defaultColWidth="9.140625" defaultRowHeight="12.75"/>
  <cols>
    <col min="2" max="2" width="11.28125" style="12" customWidth="1"/>
    <col min="3" max="3" width="6.7109375" style="0" customWidth="1"/>
    <col min="4" max="4" width="7.28125" style="0" customWidth="1"/>
    <col min="5" max="5" width="6.7109375" style="0" bestFit="1" customWidth="1"/>
    <col min="6" max="6" width="6.421875" style="0" bestFit="1" customWidth="1"/>
    <col min="7" max="7" width="7.140625" style="0" bestFit="1" customWidth="1"/>
    <col min="8" max="8" width="6.57421875" style="0" bestFit="1" customWidth="1"/>
    <col min="9" max="9" width="6.00390625" style="0" bestFit="1" customWidth="1"/>
    <col min="10" max="10" width="6.8515625" style="0" bestFit="1" customWidth="1"/>
    <col min="11" max="11" width="7.8515625" style="0" customWidth="1"/>
    <col min="12" max="12" width="6.57421875" style="0" bestFit="1" customWidth="1"/>
    <col min="13" max="13" width="7.7109375" style="0" customWidth="1"/>
    <col min="14" max="14" width="8.140625" style="0" customWidth="1"/>
    <col min="15" max="15" width="12.421875" style="0" customWidth="1"/>
  </cols>
  <sheetData>
    <row r="2" ht="12.75">
      <c r="B2" s="13" t="s">
        <v>21</v>
      </c>
    </row>
    <row r="4" ht="12.75">
      <c r="B4" s="13" t="s">
        <v>20</v>
      </c>
    </row>
    <row r="5" spans="2:15" ht="12.75">
      <c r="B5" s="9" t="s">
        <v>0</v>
      </c>
      <c r="C5" s="7">
        <v>39083</v>
      </c>
      <c r="D5" s="7">
        <v>39114</v>
      </c>
      <c r="E5" s="7">
        <v>39142</v>
      </c>
      <c r="F5" s="7">
        <v>39173</v>
      </c>
      <c r="G5" s="7">
        <v>39203</v>
      </c>
      <c r="H5" s="7">
        <v>39234</v>
      </c>
      <c r="I5" s="7">
        <v>39264</v>
      </c>
      <c r="J5" s="7">
        <v>39295</v>
      </c>
      <c r="K5" s="7">
        <v>39326</v>
      </c>
      <c r="L5" s="7">
        <v>39356</v>
      </c>
      <c r="M5" s="7">
        <v>39387</v>
      </c>
      <c r="N5" s="7">
        <v>39417</v>
      </c>
      <c r="O5" s="8" t="s">
        <v>1</v>
      </c>
    </row>
    <row r="6" spans="2:15" ht="12.75">
      <c r="B6" s="10" t="s">
        <v>2</v>
      </c>
      <c r="C6" s="1"/>
      <c r="D6" s="2"/>
      <c r="E6" s="2">
        <v>2</v>
      </c>
      <c r="F6" s="2">
        <v>2</v>
      </c>
      <c r="G6" s="2"/>
      <c r="H6" s="2">
        <v>1</v>
      </c>
      <c r="I6" s="2"/>
      <c r="J6" s="2">
        <v>2</v>
      </c>
      <c r="K6" s="2">
        <v>8</v>
      </c>
      <c r="L6" s="2">
        <v>3</v>
      </c>
      <c r="M6" s="2">
        <v>1</v>
      </c>
      <c r="N6" s="2"/>
      <c r="O6" s="3">
        <v>19</v>
      </c>
    </row>
    <row r="7" spans="2:15" ht="12.75">
      <c r="B7" s="11" t="s">
        <v>8</v>
      </c>
      <c r="C7" s="4"/>
      <c r="D7" s="5">
        <v>1</v>
      </c>
      <c r="E7" s="5">
        <v>7</v>
      </c>
      <c r="F7" s="5">
        <v>13</v>
      </c>
      <c r="G7" s="5">
        <v>3</v>
      </c>
      <c r="H7" s="5">
        <v>2</v>
      </c>
      <c r="I7" s="5">
        <v>8</v>
      </c>
      <c r="J7" s="5">
        <v>2</v>
      </c>
      <c r="K7" s="5">
        <v>6</v>
      </c>
      <c r="L7" s="5">
        <v>5</v>
      </c>
      <c r="M7" s="5">
        <v>2</v>
      </c>
      <c r="N7" s="5">
        <v>9</v>
      </c>
      <c r="O7" s="6">
        <v>58</v>
      </c>
    </row>
    <row r="8" spans="2:15" ht="12.75">
      <c r="B8" s="11" t="s">
        <v>9</v>
      </c>
      <c r="C8" s="4">
        <v>25</v>
      </c>
      <c r="D8" s="5">
        <v>32</v>
      </c>
      <c r="E8" s="5">
        <v>23</v>
      </c>
      <c r="F8" s="5">
        <v>72</v>
      </c>
      <c r="G8" s="5">
        <v>120</v>
      </c>
      <c r="H8" s="5">
        <v>99</v>
      </c>
      <c r="I8" s="5">
        <v>85</v>
      </c>
      <c r="J8" s="5">
        <v>88</v>
      </c>
      <c r="K8" s="5">
        <v>62</v>
      </c>
      <c r="L8" s="5">
        <v>118</v>
      </c>
      <c r="M8" s="5">
        <v>63</v>
      </c>
      <c r="N8" s="5">
        <v>22</v>
      </c>
      <c r="O8" s="6">
        <v>809</v>
      </c>
    </row>
    <row r="9" spans="2:15" ht="12.75">
      <c r="B9" s="11" t="s">
        <v>10</v>
      </c>
      <c r="C9" s="4"/>
      <c r="D9" s="5">
        <v>2</v>
      </c>
      <c r="E9" s="5"/>
      <c r="F9" s="5"/>
      <c r="G9" s="5"/>
      <c r="H9" s="5">
        <v>1</v>
      </c>
      <c r="I9" s="5"/>
      <c r="J9" s="5"/>
      <c r="K9" s="5"/>
      <c r="L9" s="5">
        <v>2</v>
      </c>
      <c r="M9" s="5"/>
      <c r="N9" s="5"/>
      <c r="O9" s="6">
        <v>5</v>
      </c>
    </row>
    <row r="10" spans="2:15" ht="12.75">
      <c r="B10" s="11" t="s">
        <v>11</v>
      </c>
      <c r="C10" s="4">
        <v>1</v>
      </c>
      <c r="D10" s="5"/>
      <c r="E10" s="5">
        <v>8</v>
      </c>
      <c r="F10" s="5">
        <v>12</v>
      </c>
      <c r="G10" s="5">
        <v>8</v>
      </c>
      <c r="H10" s="5">
        <v>4</v>
      </c>
      <c r="I10" s="5">
        <v>5</v>
      </c>
      <c r="J10" s="5">
        <v>2</v>
      </c>
      <c r="K10" s="5"/>
      <c r="L10" s="5">
        <v>22</v>
      </c>
      <c r="M10" s="5"/>
      <c r="N10" s="5">
        <v>2</v>
      </c>
      <c r="O10" s="6">
        <v>64</v>
      </c>
    </row>
    <row r="11" spans="2:15" ht="12.75">
      <c r="B11" s="11" t="s">
        <v>12</v>
      </c>
      <c r="C11" s="4">
        <v>6</v>
      </c>
      <c r="D11" s="5">
        <v>3</v>
      </c>
      <c r="E11" s="5">
        <v>14</v>
      </c>
      <c r="F11" s="5">
        <v>4</v>
      </c>
      <c r="G11" s="5">
        <v>19</v>
      </c>
      <c r="H11" s="5">
        <v>28</v>
      </c>
      <c r="I11" s="5">
        <v>25</v>
      </c>
      <c r="J11" s="5">
        <v>13</v>
      </c>
      <c r="K11" s="5">
        <v>22</v>
      </c>
      <c r="L11" s="5">
        <v>5</v>
      </c>
      <c r="M11" s="5">
        <v>3</v>
      </c>
      <c r="N11" s="5">
        <v>2</v>
      </c>
      <c r="O11" s="6">
        <v>144</v>
      </c>
    </row>
    <row r="12" spans="2:15" ht="12.75">
      <c r="B12" s="11" t="s">
        <v>13</v>
      </c>
      <c r="C12" s="4">
        <v>5</v>
      </c>
      <c r="D12" s="5">
        <v>7</v>
      </c>
      <c r="E12" s="5">
        <v>8</v>
      </c>
      <c r="F12" s="5">
        <v>14</v>
      </c>
      <c r="G12" s="5">
        <v>16</v>
      </c>
      <c r="H12" s="5">
        <v>15</v>
      </c>
      <c r="I12" s="5">
        <v>16</v>
      </c>
      <c r="J12" s="5">
        <v>8</v>
      </c>
      <c r="K12" s="5">
        <v>10</v>
      </c>
      <c r="L12" s="5">
        <v>11</v>
      </c>
      <c r="M12" s="5">
        <v>12</v>
      </c>
      <c r="N12" s="5">
        <v>4</v>
      </c>
      <c r="O12" s="6">
        <v>126</v>
      </c>
    </row>
    <row r="13" spans="2:15" ht="12.75">
      <c r="B13" s="11" t="s">
        <v>14</v>
      </c>
      <c r="C13" s="4">
        <v>2</v>
      </c>
      <c r="D13" s="5"/>
      <c r="E13" s="5"/>
      <c r="F13" s="5">
        <v>1</v>
      </c>
      <c r="G13" s="5"/>
      <c r="H13" s="5">
        <v>1</v>
      </c>
      <c r="I13" s="5"/>
      <c r="J13" s="5"/>
      <c r="K13" s="5"/>
      <c r="L13" s="5"/>
      <c r="M13" s="5"/>
      <c r="N13" s="5"/>
      <c r="O13" s="6">
        <v>4</v>
      </c>
    </row>
    <row r="14" spans="2:15" ht="12.75">
      <c r="B14" s="11" t="s">
        <v>15</v>
      </c>
      <c r="C14" s="4"/>
      <c r="D14" s="5"/>
      <c r="E14" s="5"/>
      <c r="F14" s="5">
        <v>4</v>
      </c>
      <c r="G14" s="5"/>
      <c r="H14" s="5"/>
      <c r="I14" s="5"/>
      <c r="J14" s="5"/>
      <c r="K14" s="5"/>
      <c r="L14" s="5"/>
      <c r="M14" s="5"/>
      <c r="N14" s="5">
        <v>1</v>
      </c>
      <c r="O14" s="6">
        <v>5</v>
      </c>
    </row>
    <row r="15" spans="2:15" ht="12.75">
      <c r="B15" s="11" t="s">
        <v>3</v>
      </c>
      <c r="C15" s="4"/>
      <c r="D15" s="5"/>
      <c r="E15" s="5">
        <v>1</v>
      </c>
      <c r="F15" s="5">
        <v>1</v>
      </c>
      <c r="G15" s="5">
        <v>3</v>
      </c>
      <c r="H15" s="5">
        <v>5</v>
      </c>
      <c r="I15" s="5"/>
      <c r="J15" s="5"/>
      <c r="K15" s="5">
        <v>1</v>
      </c>
      <c r="L15" s="5"/>
      <c r="M15" s="5"/>
      <c r="N15" s="5">
        <v>2</v>
      </c>
      <c r="O15" s="6">
        <v>13</v>
      </c>
    </row>
    <row r="16" spans="2:15" ht="12.75">
      <c r="B16" s="11" t="s">
        <v>4</v>
      </c>
      <c r="C16" s="4">
        <v>78</v>
      </c>
      <c r="D16" s="5">
        <v>77</v>
      </c>
      <c r="E16" s="5">
        <v>85</v>
      </c>
      <c r="F16" s="5">
        <v>130</v>
      </c>
      <c r="G16" s="5">
        <v>190</v>
      </c>
      <c r="H16" s="5">
        <v>396</v>
      </c>
      <c r="I16" s="5">
        <v>250</v>
      </c>
      <c r="J16" s="5">
        <v>225</v>
      </c>
      <c r="K16" s="5">
        <v>241</v>
      </c>
      <c r="L16" s="5">
        <v>223</v>
      </c>
      <c r="M16" s="5">
        <v>138</v>
      </c>
      <c r="N16" s="5">
        <v>107</v>
      </c>
      <c r="O16" s="6">
        <v>2140</v>
      </c>
    </row>
    <row r="17" spans="2:15" ht="12.75">
      <c r="B17" s="11" t="s">
        <v>5</v>
      </c>
      <c r="C17" s="4"/>
      <c r="D17" s="5"/>
      <c r="E17" s="5"/>
      <c r="F17" s="5"/>
      <c r="G17" s="5">
        <v>3</v>
      </c>
      <c r="H17" s="5"/>
      <c r="I17" s="5">
        <v>1</v>
      </c>
      <c r="J17" s="5">
        <v>1</v>
      </c>
      <c r="K17" s="5">
        <v>1</v>
      </c>
      <c r="L17" s="5"/>
      <c r="M17" s="5">
        <v>1</v>
      </c>
      <c r="N17" s="5"/>
      <c r="O17" s="6">
        <v>7</v>
      </c>
    </row>
    <row r="18" spans="2:15" ht="12.75">
      <c r="B18" s="11" t="s">
        <v>6</v>
      </c>
      <c r="C18" s="4"/>
      <c r="D18" s="5"/>
      <c r="E18" s="5"/>
      <c r="F18" s="5">
        <v>1</v>
      </c>
      <c r="G18" s="5">
        <v>2</v>
      </c>
      <c r="H18" s="5">
        <v>1</v>
      </c>
      <c r="I18" s="5">
        <v>1</v>
      </c>
      <c r="J18" s="5">
        <v>2</v>
      </c>
      <c r="K18" s="5">
        <v>7</v>
      </c>
      <c r="L18" s="5">
        <v>7</v>
      </c>
      <c r="M18" s="5"/>
      <c r="N18" s="5"/>
      <c r="O18" s="6">
        <v>21</v>
      </c>
    </row>
    <row r="19" spans="2:15" ht="12.75">
      <c r="B19" s="11" t="s">
        <v>7</v>
      </c>
      <c r="C19" s="4"/>
      <c r="D19" s="5"/>
      <c r="E19" s="5"/>
      <c r="F19" s="5"/>
      <c r="G19" s="5"/>
      <c r="H19" s="5"/>
      <c r="I19" s="5"/>
      <c r="J19" s="5"/>
      <c r="K19" s="5"/>
      <c r="L19" s="5">
        <v>2</v>
      </c>
      <c r="M19" s="5"/>
      <c r="N19" s="5">
        <v>1</v>
      </c>
      <c r="O19" s="6">
        <v>3</v>
      </c>
    </row>
    <row r="20" spans="2:15" ht="12.75">
      <c r="B20" s="11" t="s">
        <v>16</v>
      </c>
      <c r="C20" s="4"/>
      <c r="D20" s="5">
        <v>4</v>
      </c>
      <c r="E20" s="5">
        <v>2</v>
      </c>
      <c r="F20" s="5">
        <v>3</v>
      </c>
      <c r="G20" s="5">
        <v>7</v>
      </c>
      <c r="H20" s="5">
        <v>13</v>
      </c>
      <c r="I20" s="5">
        <v>4</v>
      </c>
      <c r="J20" s="5">
        <v>16</v>
      </c>
      <c r="K20" s="5">
        <v>13</v>
      </c>
      <c r="L20" s="5">
        <v>16</v>
      </c>
      <c r="M20" s="5">
        <v>12</v>
      </c>
      <c r="N20" s="5">
        <v>7</v>
      </c>
      <c r="O20" s="6">
        <v>97</v>
      </c>
    </row>
    <row r="21" spans="2:15" ht="12.75">
      <c r="B21" s="58" t="s">
        <v>1</v>
      </c>
      <c r="C21" s="14">
        <v>117</v>
      </c>
      <c r="D21" s="15">
        <v>126</v>
      </c>
      <c r="E21" s="15">
        <v>150</v>
      </c>
      <c r="F21" s="15">
        <v>257</v>
      </c>
      <c r="G21" s="15">
        <v>371</v>
      </c>
      <c r="H21" s="15">
        <v>566</v>
      </c>
      <c r="I21" s="15">
        <v>395</v>
      </c>
      <c r="J21" s="15">
        <v>359</v>
      </c>
      <c r="K21" s="15">
        <v>371</v>
      </c>
      <c r="L21" s="15">
        <v>414</v>
      </c>
      <c r="M21" s="15">
        <v>232</v>
      </c>
      <c r="N21" s="15">
        <v>157</v>
      </c>
      <c r="O21" s="57">
        <v>3515</v>
      </c>
    </row>
    <row r="24" ht="12.75">
      <c r="B24" s="13" t="s">
        <v>19</v>
      </c>
    </row>
    <row r="25" spans="2:15" ht="12.75">
      <c r="B25" s="9" t="s">
        <v>0</v>
      </c>
      <c r="C25" s="7">
        <v>39448</v>
      </c>
      <c r="D25" s="7">
        <v>39479</v>
      </c>
      <c r="E25" s="7">
        <v>39508</v>
      </c>
      <c r="F25" s="7">
        <v>39539</v>
      </c>
      <c r="G25" s="7">
        <v>39569</v>
      </c>
      <c r="H25" s="7">
        <v>39600</v>
      </c>
      <c r="I25" s="7">
        <v>39630</v>
      </c>
      <c r="J25" s="7">
        <v>39661</v>
      </c>
      <c r="K25" s="7">
        <v>39692</v>
      </c>
      <c r="L25" s="7">
        <v>39722</v>
      </c>
      <c r="M25" s="7">
        <v>39753</v>
      </c>
      <c r="N25" s="7">
        <v>39783</v>
      </c>
      <c r="O25" s="8" t="s">
        <v>1</v>
      </c>
    </row>
    <row r="26" spans="2:15" ht="12.75">
      <c r="B26" s="10" t="s">
        <v>2</v>
      </c>
      <c r="C26" s="1"/>
      <c r="D26" s="2"/>
      <c r="E26" s="2"/>
      <c r="F26" s="2">
        <v>1</v>
      </c>
      <c r="G26" s="2">
        <v>1</v>
      </c>
      <c r="H26" s="2"/>
      <c r="I26" s="2">
        <v>4</v>
      </c>
      <c r="J26" s="2">
        <v>4</v>
      </c>
      <c r="K26" s="2">
        <v>2</v>
      </c>
      <c r="L26" s="2">
        <v>3</v>
      </c>
      <c r="M26" s="2">
        <v>1</v>
      </c>
      <c r="N26" s="2">
        <v>2</v>
      </c>
      <c r="O26" s="3">
        <v>18</v>
      </c>
    </row>
    <row r="27" spans="2:15" ht="12.75">
      <c r="B27" s="11" t="s">
        <v>8</v>
      </c>
      <c r="C27" s="4">
        <v>1</v>
      </c>
      <c r="D27" s="5">
        <v>4</v>
      </c>
      <c r="E27" s="5">
        <v>3</v>
      </c>
      <c r="F27" s="5">
        <v>6</v>
      </c>
      <c r="G27" s="5">
        <v>4</v>
      </c>
      <c r="H27" s="5">
        <v>6</v>
      </c>
      <c r="I27" s="5">
        <v>4</v>
      </c>
      <c r="J27" s="5">
        <v>3</v>
      </c>
      <c r="K27" s="5">
        <v>5</v>
      </c>
      <c r="L27" s="5">
        <v>16</v>
      </c>
      <c r="M27" s="5">
        <v>7</v>
      </c>
      <c r="N27" s="5">
        <v>5</v>
      </c>
      <c r="O27" s="6">
        <v>64</v>
      </c>
    </row>
    <row r="28" spans="2:15" ht="12.75">
      <c r="B28" s="11" t="s">
        <v>9</v>
      </c>
      <c r="C28" s="4">
        <v>46</v>
      </c>
      <c r="D28" s="5">
        <v>38</v>
      </c>
      <c r="E28" s="5">
        <v>47</v>
      </c>
      <c r="F28" s="5">
        <v>106</v>
      </c>
      <c r="G28" s="5">
        <v>135</v>
      </c>
      <c r="H28" s="5">
        <v>122</v>
      </c>
      <c r="I28" s="5">
        <v>151</v>
      </c>
      <c r="J28" s="5">
        <v>63</v>
      </c>
      <c r="K28" s="5">
        <v>103</v>
      </c>
      <c r="L28" s="5">
        <v>91</v>
      </c>
      <c r="M28" s="5">
        <v>63</v>
      </c>
      <c r="N28" s="5">
        <v>51</v>
      </c>
      <c r="O28" s="6">
        <v>1016</v>
      </c>
    </row>
    <row r="29" spans="2:15" ht="12.75">
      <c r="B29" s="11" t="s">
        <v>10</v>
      </c>
      <c r="C29" s="4"/>
      <c r="D29" s="5"/>
      <c r="E29" s="5"/>
      <c r="F29" s="5">
        <v>1</v>
      </c>
      <c r="G29" s="5">
        <v>5</v>
      </c>
      <c r="H29" s="5">
        <v>1</v>
      </c>
      <c r="I29" s="5">
        <v>5</v>
      </c>
      <c r="J29" s="5"/>
      <c r="K29" s="5">
        <v>1</v>
      </c>
      <c r="L29" s="5">
        <v>2</v>
      </c>
      <c r="M29" s="5">
        <v>1</v>
      </c>
      <c r="N29" s="5">
        <v>1</v>
      </c>
      <c r="O29" s="6">
        <v>17</v>
      </c>
    </row>
    <row r="30" spans="2:15" ht="12.75">
      <c r="B30" s="11" t="s">
        <v>11</v>
      </c>
      <c r="C30" s="4">
        <v>1</v>
      </c>
      <c r="D30" s="5">
        <v>4</v>
      </c>
      <c r="E30" s="5">
        <v>2</v>
      </c>
      <c r="F30" s="5">
        <v>3</v>
      </c>
      <c r="G30" s="5"/>
      <c r="H30" s="5"/>
      <c r="I30" s="5">
        <v>7</v>
      </c>
      <c r="J30" s="5">
        <v>3</v>
      </c>
      <c r="K30" s="5">
        <v>1</v>
      </c>
      <c r="L30" s="5"/>
      <c r="M30" s="5"/>
      <c r="N30" s="5">
        <v>2</v>
      </c>
      <c r="O30" s="6">
        <v>23</v>
      </c>
    </row>
    <row r="31" spans="2:15" ht="12.75">
      <c r="B31" s="11" t="s">
        <v>12</v>
      </c>
      <c r="C31" s="4">
        <v>5</v>
      </c>
      <c r="D31" s="5">
        <v>7</v>
      </c>
      <c r="E31" s="5">
        <v>8</v>
      </c>
      <c r="F31" s="5">
        <v>15</v>
      </c>
      <c r="G31" s="5">
        <v>7</v>
      </c>
      <c r="H31" s="5">
        <v>14</v>
      </c>
      <c r="I31" s="5">
        <v>18</v>
      </c>
      <c r="J31" s="5">
        <v>2</v>
      </c>
      <c r="K31" s="5">
        <v>37</v>
      </c>
      <c r="L31" s="5">
        <v>20</v>
      </c>
      <c r="M31" s="5">
        <v>5</v>
      </c>
      <c r="N31" s="5">
        <v>5</v>
      </c>
      <c r="O31" s="6">
        <v>143</v>
      </c>
    </row>
    <row r="32" spans="2:15" ht="12.75">
      <c r="B32" s="11" t="s">
        <v>13</v>
      </c>
      <c r="C32" s="4"/>
      <c r="D32" s="5">
        <v>4</v>
      </c>
      <c r="E32" s="5">
        <v>9</v>
      </c>
      <c r="F32" s="5">
        <v>19</v>
      </c>
      <c r="G32" s="5">
        <v>21</v>
      </c>
      <c r="H32" s="5">
        <v>25</v>
      </c>
      <c r="I32" s="5">
        <v>26</v>
      </c>
      <c r="J32" s="5">
        <v>5</v>
      </c>
      <c r="K32" s="5">
        <v>29</v>
      </c>
      <c r="L32" s="5">
        <v>24</v>
      </c>
      <c r="M32" s="5">
        <v>4</v>
      </c>
      <c r="N32" s="5">
        <v>13</v>
      </c>
      <c r="O32" s="6">
        <v>179</v>
      </c>
    </row>
    <row r="33" spans="2:15" ht="12.75">
      <c r="B33" s="11" t="s">
        <v>14</v>
      </c>
      <c r="C33" s="4"/>
      <c r="D33" s="5"/>
      <c r="E33" s="5">
        <v>1</v>
      </c>
      <c r="F33" s="5"/>
      <c r="G33" s="5"/>
      <c r="H33" s="5"/>
      <c r="I33" s="5"/>
      <c r="J33" s="5"/>
      <c r="K33" s="5"/>
      <c r="L33" s="5"/>
      <c r="M33" s="5"/>
      <c r="N33" s="5"/>
      <c r="O33" s="6">
        <v>1</v>
      </c>
    </row>
    <row r="34" spans="2:15" ht="12.75">
      <c r="B34" s="11" t="s">
        <v>15</v>
      </c>
      <c r="C34" s="4"/>
      <c r="D34" s="5"/>
      <c r="E34" s="5"/>
      <c r="F34" s="5">
        <v>1</v>
      </c>
      <c r="G34" s="5">
        <v>2</v>
      </c>
      <c r="H34" s="5">
        <v>4</v>
      </c>
      <c r="I34" s="5"/>
      <c r="J34" s="5"/>
      <c r="K34" s="5"/>
      <c r="L34" s="5">
        <v>2</v>
      </c>
      <c r="M34" s="5">
        <v>1</v>
      </c>
      <c r="N34" s="5"/>
      <c r="O34" s="6">
        <v>10</v>
      </c>
    </row>
    <row r="35" spans="2:15" ht="12.75">
      <c r="B35" s="11" t="s">
        <v>17</v>
      </c>
      <c r="C35" s="4"/>
      <c r="D35" s="5"/>
      <c r="E35" s="5"/>
      <c r="F35" s="5"/>
      <c r="G35" s="5">
        <v>12</v>
      </c>
      <c r="H35" s="5">
        <v>5</v>
      </c>
      <c r="I35" s="5">
        <v>1</v>
      </c>
      <c r="J35" s="5"/>
      <c r="K35" s="5"/>
      <c r="L35" s="5"/>
      <c r="M35" s="5"/>
      <c r="N35" s="5"/>
      <c r="O35" s="6">
        <v>18</v>
      </c>
    </row>
    <row r="36" spans="2:15" ht="12.75">
      <c r="B36" s="11" t="s">
        <v>3</v>
      </c>
      <c r="C36" s="4">
        <v>4</v>
      </c>
      <c r="D36" s="5">
        <v>1</v>
      </c>
      <c r="E36" s="5">
        <v>1</v>
      </c>
      <c r="F36" s="5">
        <v>2</v>
      </c>
      <c r="G36" s="5">
        <v>7</v>
      </c>
      <c r="H36" s="5">
        <v>15</v>
      </c>
      <c r="I36" s="5">
        <v>7</v>
      </c>
      <c r="J36" s="5">
        <v>1</v>
      </c>
      <c r="K36" s="5">
        <v>1</v>
      </c>
      <c r="L36" s="5"/>
      <c r="M36" s="5">
        <v>2</v>
      </c>
      <c r="N36" s="5">
        <v>3</v>
      </c>
      <c r="O36" s="6">
        <v>44</v>
      </c>
    </row>
    <row r="37" spans="2:15" ht="12.75">
      <c r="B37" s="11" t="s">
        <v>4</v>
      </c>
      <c r="C37" s="4">
        <v>120</v>
      </c>
      <c r="D37" s="5">
        <v>100</v>
      </c>
      <c r="E37" s="5">
        <v>118</v>
      </c>
      <c r="F37" s="5">
        <v>202</v>
      </c>
      <c r="G37" s="5">
        <v>319</v>
      </c>
      <c r="H37" s="5">
        <v>253</v>
      </c>
      <c r="I37" s="5">
        <v>270</v>
      </c>
      <c r="J37" s="5">
        <v>302</v>
      </c>
      <c r="K37" s="5">
        <v>278</v>
      </c>
      <c r="L37" s="5">
        <v>290</v>
      </c>
      <c r="M37" s="5">
        <v>177</v>
      </c>
      <c r="N37" s="5">
        <v>151</v>
      </c>
      <c r="O37" s="6">
        <v>2580</v>
      </c>
    </row>
    <row r="38" spans="2:15" ht="12.75">
      <c r="B38" s="11" t="s">
        <v>5</v>
      </c>
      <c r="C38" s="4"/>
      <c r="D38" s="5"/>
      <c r="E38" s="5">
        <v>1</v>
      </c>
      <c r="F38" s="5">
        <v>2</v>
      </c>
      <c r="G38" s="5">
        <v>4</v>
      </c>
      <c r="H38" s="5"/>
      <c r="I38" s="5">
        <v>1</v>
      </c>
      <c r="J38" s="5">
        <v>1</v>
      </c>
      <c r="K38" s="5">
        <v>1</v>
      </c>
      <c r="L38" s="5"/>
      <c r="M38" s="5"/>
      <c r="N38" s="5">
        <v>1</v>
      </c>
      <c r="O38" s="6">
        <v>11</v>
      </c>
    </row>
    <row r="39" spans="2:15" ht="12.75">
      <c r="B39" s="11" t="s">
        <v>6</v>
      </c>
      <c r="C39" s="4"/>
      <c r="D39" s="5">
        <v>1</v>
      </c>
      <c r="E39" s="5"/>
      <c r="F39" s="5">
        <v>1</v>
      </c>
      <c r="G39" s="5">
        <v>9</v>
      </c>
      <c r="H39" s="5"/>
      <c r="I39" s="5">
        <v>8</v>
      </c>
      <c r="J39" s="5"/>
      <c r="K39" s="5">
        <v>5</v>
      </c>
      <c r="L39" s="5"/>
      <c r="M39" s="5">
        <v>9</v>
      </c>
      <c r="N39" s="5"/>
      <c r="O39" s="6">
        <v>33</v>
      </c>
    </row>
    <row r="40" spans="2:15" ht="12.75">
      <c r="B40" s="11" t="s">
        <v>7</v>
      </c>
      <c r="C40" s="4"/>
      <c r="D40" s="5"/>
      <c r="E40" s="5"/>
      <c r="F40" s="5">
        <v>2</v>
      </c>
      <c r="G40" s="5">
        <v>10</v>
      </c>
      <c r="H40" s="5">
        <v>7</v>
      </c>
      <c r="I40" s="5"/>
      <c r="J40" s="5"/>
      <c r="K40" s="5">
        <v>8</v>
      </c>
      <c r="L40" s="5"/>
      <c r="M40" s="5"/>
      <c r="N40" s="5"/>
      <c r="O40" s="6">
        <v>27</v>
      </c>
    </row>
    <row r="41" spans="2:15" ht="12.75">
      <c r="B41" s="11" t="s">
        <v>18</v>
      </c>
      <c r="C41" s="4"/>
      <c r="D41" s="5"/>
      <c r="E41" s="5"/>
      <c r="F41" s="5"/>
      <c r="G41" s="5"/>
      <c r="H41" s="5"/>
      <c r="I41" s="5"/>
      <c r="J41" s="5"/>
      <c r="K41" s="5">
        <v>29</v>
      </c>
      <c r="L41" s="5">
        <v>24</v>
      </c>
      <c r="M41" s="5">
        <v>7</v>
      </c>
      <c r="N41" s="5">
        <v>10</v>
      </c>
      <c r="O41" s="6">
        <v>70</v>
      </c>
    </row>
    <row r="42" spans="2:15" ht="12.75">
      <c r="B42" s="11" t="s">
        <v>16</v>
      </c>
      <c r="C42" s="4">
        <v>5</v>
      </c>
      <c r="D42" s="5">
        <v>4</v>
      </c>
      <c r="E42" s="5">
        <v>4</v>
      </c>
      <c r="F42" s="5">
        <v>23</v>
      </c>
      <c r="G42" s="5">
        <v>25</v>
      </c>
      <c r="H42" s="5">
        <v>25</v>
      </c>
      <c r="I42" s="5">
        <v>16</v>
      </c>
      <c r="J42" s="5">
        <v>17</v>
      </c>
      <c r="K42" s="5"/>
      <c r="L42" s="5"/>
      <c r="M42" s="5"/>
      <c r="N42" s="5"/>
      <c r="O42" s="6">
        <v>119</v>
      </c>
    </row>
    <row r="43" spans="2:15" ht="12.75">
      <c r="B43" s="58" t="s">
        <v>1</v>
      </c>
      <c r="C43" s="14">
        <v>182</v>
      </c>
      <c r="D43" s="15">
        <v>163</v>
      </c>
      <c r="E43" s="15">
        <v>194</v>
      </c>
      <c r="F43" s="15">
        <v>384</v>
      </c>
      <c r="G43" s="15">
        <v>561</v>
      </c>
      <c r="H43" s="15">
        <v>477</v>
      </c>
      <c r="I43" s="15">
        <v>518</v>
      </c>
      <c r="J43" s="15">
        <v>401</v>
      </c>
      <c r="K43" s="15">
        <v>500</v>
      </c>
      <c r="L43" s="15">
        <v>472</v>
      </c>
      <c r="M43" s="15">
        <v>277</v>
      </c>
      <c r="N43" s="15">
        <v>244</v>
      </c>
      <c r="O43" s="57">
        <v>4373</v>
      </c>
    </row>
    <row r="46" ht="12.75">
      <c r="B46" s="65" t="s">
        <v>73</v>
      </c>
    </row>
    <row r="47" spans="2:15" ht="12.75">
      <c r="B47" s="9" t="s">
        <v>0</v>
      </c>
      <c r="C47" s="7">
        <v>39814</v>
      </c>
      <c r="D47" s="7">
        <v>39845</v>
      </c>
      <c r="E47" s="7">
        <v>39873</v>
      </c>
      <c r="F47" s="7">
        <v>39904</v>
      </c>
      <c r="G47" s="7">
        <v>39934</v>
      </c>
      <c r="H47" s="7">
        <v>39965</v>
      </c>
      <c r="I47" s="7">
        <v>39995</v>
      </c>
      <c r="J47" s="7">
        <v>40026</v>
      </c>
      <c r="K47" s="7">
        <v>40057</v>
      </c>
      <c r="L47" s="7">
        <v>40087</v>
      </c>
      <c r="M47" s="7">
        <v>40118</v>
      </c>
      <c r="N47" s="7">
        <v>40148</v>
      </c>
      <c r="O47" s="8" t="s">
        <v>1</v>
      </c>
    </row>
    <row r="48" spans="2:15" ht="12.75">
      <c r="B48" s="10" t="s">
        <v>2</v>
      </c>
      <c r="C48" s="1"/>
      <c r="D48" s="2">
        <v>3</v>
      </c>
      <c r="E48" s="2">
        <v>3</v>
      </c>
      <c r="F48" s="2">
        <v>10</v>
      </c>
      <c r="G48" s="2">
        <v>13</v>
      </c>
      <c r="H48" s="2">
        <v>1</v>
      </c>
      <c r="I48" s="2">
        <v>7</v>
      </c>
      <c r="J48" s="2">
        <v>8</v>
      </c>
      <c r="K48" s="66"/>
      <c r="L48" s="66"/>
      <c r="M48" s="66"/>
      <c r="N48" s="66"/>
      <c r="O48" s="3">
        <v>45</v>
      </c>
    </row>
    <row r="49" spans="2:15" ht="12.75">
      <c r="B49" s="11" t="s">
        <v>8</v>
      </c>
      <c r="C49" s="4">
        <v>2</v>
      </c>
      <c r="D49" s="5"/>
      <c r="E49" s="5">
        <v>3</v>
      </c>
      <c r="F49" s="5">
        <v>3</v>
      </c>
      <c r="G49" s="5">
        <v>6</v>
      </c>
      <c r="H49" s="5">
        <v>7</v>
      </c>
      <c r="I49" s="5">
        <v>10</v>
      </c>
      <c r="J49" s="5">
        <v>5</v>
      </c>
      <c r="K49" s="66"/>
      <c r="L49" s="66"/>
      <c r="M49" s="66"/>
      <c r="N49" s="66"/>
      <c r="O49" s="6">
        <v>36</v>
      </c>
    </row>
    <row r="50" spans="2:15" ht="12.75">
      <c r="B50" s="11" t="s">
        <v>9</v>
      </c>
      <c r="C50" s="4">
        <v>35</v>
      </c>
      <c r="D50" s="5">
        <v>32</v>
      </c>
      <c r="E50" s="5">
        <v>54</v>
      </c>
      <c r="F50" s="5">
        <v>105</v>
      </c>
      <c r="G50" s="5">
        <v>134</v>
      </c>
      <c r="H50" s="5">
        <v>166</v>
      </c>
      <c r="I50" s="5">
        <v>122</v>
      </c>
      <c r="J50" s="5">
        <v>100</v>
      </c>
      <c r="K50" s="66"/>
      <c r="L50" s="66"/>
      <c r="M50" s="66"/>
      <c r="N50" s="66"/>
      <c r="O50" s="6">
        <v>748</v>
      </c>
    </row>
    <row r="51" spans="2:15" ht="12.75">
      <c r="B51" s="11" t="s">
        <v>10</v>
      </c>
      <c r="C51" s="4"/>
      <c r="D51" s="5">
        <v>1</v>
      </c>
      <c r="E51" s="5"/>
      <c r="F51" s="5">
        <v>2</v>
      </c>
      <c r="G51" s="5">
        <v>2</v>
      </c>
      <c r="H51" s="5"/>
      <c r="I51" s="5"/>
      <c r="J51" s="5"/>
      <c r="K51" s="66"/>
      <c r="L51" s="66"/>
      <c r="M51" s="66"/>
      <c r="N51" s="66"/>
      <c r="O51" s="6">
        <v>5</v>
      </c>
    </row>
    <row r="52" spans="2:15" ht="12.75">
      <c r="B52" s="11" t="s">
        <v>11</v>
      </c>
      <c r="C52" s="4">
        <v>1</v>
      </c>
      <c r="D52" s="5">
        <v>1</v>
      </c>
      <c r="E52" s="5"/>
      <c r="F52" s="5"/>
      <c r="G52" s="5">
        <v>4</v>
      </c>
      <c r="H52" s="5">
        <v>5</v>
      </c>
      <c r="I52" s="5">
        <v>2</v>
      </c>
      <c r="J52" s="5">
        <v>2</v>
      </c>
      <c r="K52" s="66"/>
      <c r="L52" s="66"/>
      <c r="M52" s="66"/>
      <c r="N52" s="66"/>
      <c r="O52" s="6">
        <v>15</v>
      </c>
    </row>
    <row r="53" spans="2:15" ht="12.75">
      <c r="B53" s="11" t="s">
        <v>12</v>
      </c>
      <c r="C53" s="4">
        <v>6</v>
      </c>
      <c r="D53" s="5">
        <v>3</v>
      </c>
      <c r="E53" s="5">
        <v>15</v>
      </c>
      <c r="F53" s="5">
        <v>10</v>
      </c>
      <c r="G53" s="5">
        <v>20</v>
      </c>
      <c r="H53" s="5">
        <v>17</v>
      </c>
      <c r="I53" s="5">
        <v>9</v>
      </c>
      <c r="J53" s="5">
        <v>9</v>
      </c>
      <c r="K53" s="66"/>
      <c r="L53" s="66"/>
      <c r="M53" s="66"/>
      <c r="N53" s="66"/>
      <c r="O53" s="6">
        <v>89</v>
      </c>
    </row>
    <row r="54" spans="2:15" ht="12.75">
      <c r="B54" s="11" t="s">
        <v>13</v>
      </c>
      <c r="C54" s="4">
        <v>5</v>
      </c>
      <c r="D54" s="5">
        <v>6</v>
      </c>
      <c r="E54" s="5">
        <v>5</v>
      </c>
      <c r="F54" s="5">
        <v>35</v>
      </c>
      <c r="G54" s="5">
        <v>36</v>
      </c>
      <c r="H54" s="5">
        <v>22</v>
      </c>
      <c r="I54" s="5">
        <v>21</v>
      </c>
      <c r="J54" s="5">
        <v>3</v>
      </c>
      <c r="K54" s="66"/>
      <c r="L54" s="66"/>
      <c r="M54" s="66"/>
      <c r="N54" s="66"/>
      <c r="O54" s="6">
        <v>133</v>
      </c>
    </row>
    <row r="55" spans="2:15" ht="12.75">
      <c r="B55" s="11" t="s">
        <v>14</v>
      </c>
      <c r="C55" s="4"/>
      <c r="D55" s="5">
        <v>2</v>
      </c>
      <c r="E55" s="5">
        <v>7</v>
      </c>
      <c r="F55" s="5">
        <v>4</v>
      </c>
      <c r="G55" s="5"/>
      <c r="H55" s="5"/>
      <c r="I55" s="5"/>
      <c r="J55" s="5"/>
      <c r="K55" s="66"/>
      <c r="L55" s="66"/>
      <c r="M55" s="66"/>
      <c r="N55" s="66"/>
      <c r="O55" s="6">
        <v>13</v>
      </c>
    </row>
    <row r="56" spans="2:15" ht="12.75">
      <c r="B56" s="11" t="s">
        <v>15</v>
      </c>
      <c r="C56" s="4"/>
      <c r="D56" s="5"/>
      <c r="E56" s="5">
        <v>2</v>
      </c>
      <c r="F56" s="5"/>
      <c r="G56" s="5"/>
      <c r="H56" s="5"/>
      <c r="I56" s="5"/>
      <c r="J56" s="5">
        <v>5</v>
      </c>
      <c r="K56" s="66"/>
      <c r="L56" s="66"/>
      <c r="M56" s="66"/>
      <c r="N56" s="66"/>
      <c r="O56" s="6">
        <v>7</v>
      </c>
    </row>
    <row r="57" spans="2:15" ht="12.75">
      <c r="B57" s="11" t="s">
        <v>17</v>
      </c>
      <c r="C57" s="4"/>
      <c r="D57" s="5"/>
      <c r="E57" s="5">
        <v>2</v>
      </c>
      <c r="F57" s="5">
        <v>2</v>
      </c>
      <c r="G57" s="5">
        <v>2</v>
      </c>
      <c r="H57" s="5"/>
      <c r="I57" s="5"/>
      <c r="J57" s="5">
        <v>1</v>
      </c>
      <c r="K57" s="66"/>
      <c r="L57" s="66"/>
      <c r="M57" s="66"/>
      <c r="N57" s="66"/>
      <c r="O57" s="6">
        <v>7</v>
      </c>
    </row>
    <row r="58" spans="2:15" ht="12.75">
      <c r="B58" s="11" t="s">
        <v>3</v>
      </c>
      <c r="C58" s="4">
        <v>3</v>
      </c>
      <c r="D58" s="5">
        <v>2</v>
      </c>
      <c r="E58" s="5">
        <v>5</v>
      </c>
      <c r="F58" s="5">
        <v>2</v>
      </c>
      <c r="G58" s="5">
        <v>10</v>
      </c>
      <c r="H58" s="5">
        <v>9</v>
      </c>
      <c r="I58" s="5">
        <v>11</v>
      </c>
      <c r="J58" s="5">
        <v>6</v>
      </c>
      <c r="K58" s="66"/>
      <c r="L58" s="66"/>
      <c r="M58" s="66"/>
      <c r="N58" s="66"/>
      <c r="O58" s="6">
        <v>48</v>
      </c>
    </row>
    <row r="59" spans="2:15" ht="12.75">
      <c r="B59" s="11" t="s">
        <v>4</v>
      </c>
      <c r="C59" s="4">
        <v>107</v>
      </c>
      <c r="D59" s="5">
        <v>88</v>
      </c>
      <c r="E59" s="5">
        <v>117</v>
      </c>
      <c r="F59" s="5">
        <v>206</v>
      </c>
      <c r="G59" s="5">
        <v>359</v>
      </c>
      <c r="H59" s="5">
        <v>421</v>
      </c>
      <c r="I59" s="5">
        <v>267</v>
      </c>
      <c r="J59" s="5">
        <v>257</v>
      </c>
      <c r="K59" s="66"/>
      <c r="L59" s="66"/>
      <c r="M59" s="66"/>
      <c r="N59" s="66"/>
      <c r="O59" s="6">
        <v>1822</v>
      </c>
    </row>
    <row r="60" spans="2:15" ht="12.75">
      <c r="B60" s="11" t="s">
        <v>5</v>
      </c>
      <c r="C60" s="4">
        <v>1</v>
      </c>
      <c r="D60" s="5"/>
      <c r="E60" s="5">
        <v>2</v>
      </c>
      <c r="F60" s="5">
        <v>1</v>
      </c>
      <c r="G60" s="5"/>
      <c r="H60" s="5"/>
      <c r="I60" s="5"/>
      <c r="J60" s="5"/>
      <c r="K60" s="66"/>
      <c r="L60" s="66"/>
      <c r="M60" s="66"/>
      <c r="N60" s="66"/>
      <c r="O60" s="6">
        <v>4</v>
      </c>
    </row>
    <row r="61" spans="2:15" ht="12.75">
      <c r="B61" s="11" t="s">
        <v>6</v>
      </c>
      <c r="C61" s="4">
        <v>3</v>
      </c>
      <c r="D61" s="5">
        <v>7</v>
      </c>
      <c r="E61" s="5">
        <v>7</v>
      </c>
      <c r="F61" s="5">
        <v>7</v>
      </c>
      <c r="G61" s="5">
        <v>3</v>
      </c>
      <c r="H61" s="5"/>
      <c r="I61" s="5">
        <v>1</v>
      </c>
      <c r="J61" s="5">
        <v>5</v>
      </c>
      <c r="K61" s="66"/>
      <c r="L61" s="66"/>
      <c r="M61" s="66"/>
      <c r="N61" s="66"/>
      <c r="O61" s="6">
        <v>33</v>
      </c>
    </row>
    <row r="62" spans="2:15" ht="12.75">
      <c r="B62" s="11" t="s">
        <v>7</v>
      </c>
      <c r="C62" s="4"/>
      <c r="D62" s="5"/>
      <c r="E62" s="5"/>
      <c r="F62" s="5">
        <v>1</v>
      </c>
      <c r="G62" s="5">
        <v>4</v>
      </c>
      <c r="H62" s="5">
        <v>24</v>
      </c>
      <c r="I62" s="5"/>
      <c r="J62" s="5">
        <v>1</v>
      </c>
      <c r="K62" s="66"/>
      <c r="L62" s="66"/>
      <c r="M62" s="66"/>
      <c r="N62" s="66"/>
      <c r="O62" s="6">
        <v>30</v>
      </c>
    </row>
    <row r="63" spans="2:15" ht="12.75">
      <c r="B63" s="11" t="s">
        <v>18</v>
      </c>
      <c r="C63" s="4">
        <v>13</v>
      </c>
      <c r="D63" s="5">
        <v>6</v>
      </c>
      <c r="E63" s="5">
        <v>21</v>
      </c>
      <c r="F63" s="5">
        <v>20</v>
      </c>
      <c r="G63" s="5">
        <v>13</v>
      </c>
      <c r="H63" s="5">
        <v>32</v>
      </c>
      <c r="I63" s="5">
        <v>24</v>
      </c>
      <c r="J63" s="5">
        <v>14</v>
      </c>
      <c r="K63" s="66"/>
      <c r="L63" s="66"/>
      <c r="M63" s="66"/>
      <c r="N63" s="66"/>
      <c r="O63" s="6">
        <v>143</v>
      </c>
    </row>
    <row r="64" spans="2:15" ht="12.75">
      <c r="B64" s="58" t="s">
        <v>1</v>
      </c>
      <c r="C64" s="14">
        <v>176</v>
      </c>
      <c r="D64" s="15">
        <v>151</v>
      </c>
      <c r="E64" s="15">
        <v>243</v>
      </c>
      <c r="F64" s="15">
        <v>408</v>
      </c>
      <c r="G64" s="15">
        <v>606</v>
      </c>
      <c r="H64" s="15">
        <v>704</v>
      </c>
      <c r="I64" s="15">
        <v>474</v>
      </c>
      <c r="J64" s="15">
        <v>416</v>
      </c>
      <c r="K64" s="67"/>
      <c r="L64" s="67"/>
      <c r="M64" s="67"/>
      <c r="N64" s="67"/>
      <c r="O64" s="57">
        <v>3178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U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6" customWidth="1"/>
    <col min="2" max="3" width="18.57421875" style="26" customWidth="1"/>
    <col min="4" max="4" width="12.28125" style="26" customWidth="1"/>
    <col min="5" max="5" width="11.8515625" style="26" customWidth="1"/>
    <col min="6" max="6" width="12.421875" style="26" customWidth="1"/>
    <col min="7" max="7" width="8.7109375" style="26" customWidth="1"/>
    <col min="8" max="8" width="10.8515625" style="26" customWidth="1"/>
    <col min="9" max="9" width="10.421875" style="26" customWidth="1"/>
    <col min="10" max="10" width="9.7109375" style="26" customWidth="1"/>
    <col min="11" max="11" width="12.28125" style="26" customWidth="1"/>
    <col min="12" max="12" width="10.28125" style="26" customWidth="1"/>
    <col min="13" max="13" width="11.57421875" style="26" bestFit="1" customWidth="1"/>
    <col min="14" max="14" width="11.00390625" style="26" bestFit="1" customWidth="1"/>
    <col min="15" max="15" width="8.28125" style="26" bestFit="1" customWidth="1"/>
    <col min="16" max="16" width="10.140625" style="26" customWidth="1"/>
    <col min="17" max="17" width="12.00390625" style="26" customWidth="1"/>
    <col min="18" max="18" width="9.140625" style="16" customWidth="1"/>
    <col min="19" max="19" width="16.421875" style="16" customWidth="1"/>
    <col min="20" max="16384" width="9.140625" style="16" customWidth="1"/>
  </cols>
  <sheetData>
    <row r="5" ht="12">
      <c r="B5" s="47" t="s">
        <v>21</v>
      </c>
    </row>
    <row r="7" ht="12">
      <c r="B7" s="47" t="s">
        <v>20</v>
      </c>
    </row>
    <row r="8" spans="2:17" ht="17.25" customHeight="1">
      <c r="B8" s="48" t="s">
        <v>22</v>
      </c>
      <c r="C8" s="48" t="s">
        <v>23</v>
      </c>
      <c r="D8" s="48" t="s">
        <v>24</v>
      </c>
      <c r="E8" s="48" t="s">
        <v>25</v>
      </c>
      <c r="F8" s="48" t="s">
        <v>26</v>
      </c>
      <c r="G8" s="48" t="s">
        <v>27</v>
      </c>
      <c r="H8" s="48" t="s">
        <v>28</v>
      </c>
      <c r="I8" s="48" t="s">
        <v>29</v>
      </c>
      <c r="J8" s="48" t="s">
        <v>30</v>
      </c>
      <c r="K8" s="48" t="s">
        <v>31</v>
      </c>
      <c r="L8" s="48" t="s">
        <v>32</v>
      </c>
      <c r="M8" s="48" t="s">
        <v>33</v>
      </c>
      <c r="N8" s="48" t="s">
        <v>34</v>
      </c>
      <c r="O8" s="48" t="s">
        <v>35</v>
      </c>
      <c r="P8" s="48" t="s">
        <v>16</v>
      </c>
      <c r="Q8" s="48" t="s">
        <v>1</v>
      </c>
    </row>
    <row r="9" spans="2:17" ht="15.75" customHeight="1">
      <c r="B9" s="27" t="s">
        <v>36</v>
      </c>
      <c r="C9" s="27" t="s">
        <v>37</v>
      </c>
      <c r="D9" s="23">
        <v>6</v>
      </c>
      <c r="E9" s="29"/>
      <c r="F9" s="29">
        <v>2</v>
      </c>
      <c r="G9" s="29">
        <v>2</v>
      </c>
      <c r="H9" s="29"/>
      <c r="I9" s="29">
        <v>28</v>
      </c>
      <c r="J9" s="29">
        <v>1</v>
      </c>
      <c r="K9" s="29"/>
      <c r="L9" s="29"/>
      <c r="M9" s="29"/>
      <c r="N9" s="29">
        <v>4</v>
      </c>
      <c r="O9" s="29"/>
      <c r="P9" s="29"/>
      <c r="Q9" s="25">
        <v>43</v>
      </c>
    </row>
    <row r="10" spans="2:18" ht="12">
      <c r="B10" s="28"/>
      <c r="C10" s="27" t="s">
        <v>38</v>
      </c>
      <c r="D10" s="23"/>
      <c r="E10" s="24"/>
      <c r="F10" s="24">
        <v>1</v>
      </c>
      <c r="G10" s="24">
        <v>1</v>
      </c>
      <c r="H10" s="24"/>
      <c r="I10" s="24"/>
      <c r="J10" s="24"/>
      <c r="K10" s="24"/>
      <c r="L10" s="24"/>
      <c r="M10" s="24"/>
      <c r="N10" s="24"/>
      <c r="O10" s="24"/>
      <c r="P10" s="24"/>
      <c r="Q10" s="25">
        <v>2</v>
      </c>
      <c r="R10" s="18"/>
    </row>
    <row r="11" spans="2:17" ht="12">
      <c r="B11" s="19" t="s">
        <v>30</v>
      </c>
      <c r="C11" s="19" t="s">
        <v>39</v>
      </c>
      <c r="D11" s="20">
        <v>13</v>
      </c>
      <c r="E11" s="21">
        <v>175</v>
      </c>
      <c r="F11" s="21">
        <v>3</v>
      </c>
      <c r="G11" s="21">
        <v>6</v>
      </c>
      <c r="H11" s="21"/>
      <c r="I11" s="21">
        <v>10</v>
      </c>
      <c r="J11" s="21">
        <v>7</v>
      </c>
      <c r="K11" s="21"/>
      <c r="L11" s="21">
        <v>29</v>
      </c>
      <c r="M11" s="21"/>
      <c r="N11" s="21">
        <v>16</v>
      </c>
      <c r="O11" s="21"/>
      <c r="P11" s="21"/>
      <c r="Q11" s="22">
        <v>259</v>
      </c>
    </row>
    <row r="12" spans="2:17" ht="12">
      <c r="B12" s="28"/>
      <c r="C12" s="27" t="s">
        <v>40</v>
      </c>
      <c r="D12" s="23"/>
      <c r="E12" s="24">
        <v>1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>
        <v>1</v>
      </c>
    </row>
    <row r="13" spans="2:18" ht="12">
      <c r="B13" s="28"/>
      <c r="C13" s="27" t="s">
        <v>41</v>
      </c>
      <c r="D13" s="23"/>
      <c r="E13" s="24"/>
      <c r="F13" s="24"/>
      <c r="G13" s="24"/>
      <c r="H13" s="24"/>
      <c r="I13" s="24"/>
      <c r="J13" s="24"/>
      <c r="K13" s="24">
        <v>14</v>
      </c>
      <c r="L13" s="24"/>
      <c r="M13" s="24"/>
      <c r="N13" s="24"/>
      <c r="O13" s="24"/>
      <c r="P13" s="24"/>
      <c r="Q13" s="25">
        <v>14</v>
      </c>
      <c r="R13" s="18"/>
    </row>
    <row r="14" spans="2:17" ht="12">
      <c r="B14" s="19" t="s">
        <v>42</v>
      </c>
      <c r="C14" s="19" t="s">
        <v>43</v>
      </c>
      <c r="D14" s="20"/>
      <c r="E14" s="21"/>
      <c r="F14" s="21"/>
      <c r="G14" s="21"/>
      <c r="H14" s="21"/>
      <c r="I14" s="21">
        <v>5</v>
      </c>
      <c r="J14" s="21"/>
      <c r="K14" s="21"/>
      <c r="L14" s="21"/>
      <c r="M14" s="21">
        <v>1</v>
      </c>
      <c r="N14" s="21"/>
      <c r="O14" s="21"/>
      <c r="P14" s="21"/>
      <c r="Q14" s="22">
        <v>6</v>
      </c>
    </row>
    <row r="15" spans="2:17" ht="12">
      <c r="B15" s="28"/>
      <c r="C15" s="27" t="s">
        <v>44</v>
      </c>
      <c r="D15" s="23">
        <v>52</v>
      </c>
      <c r="E15" s="24">
        <v>565</v>
      </c>
      <c r="F15" s="24">
        <v>12</v>
      </c>
      <c r="G15" s="24">
        <v>7</v>
      </c>
      <c r="H15" s="24">
        <v>1</v>
      </c>
      <c r="I15" s="24">
        <v>178</v>
      </c>
      <c r="J15" s="24">
        <v>24</v>
      </c>
      <c r="K15" s="24"/>
      <c r="L15" s="24">
        <v>1</v>
      </c>
      <c r="M15" s="24">
        <v>12</v>
      </c>
      <c r="N15" s="24">
        <v>33</v>
      </c>
      <c r="O15" s="24"/>
      <c r="P15" s="24"/>
      <c r="Q15" s="25">
        <v>885</v>
      </c>
    </row>
    <row r="16" spans="2:17" ht="12">
      <c r="B16" s="28"/>
      <c r="C16" s="27" t="s">
        <v>45</v>
      </c>
      <c r="D16" s="23">
        <v>1</v>
      </c>
      <c r="E16" s="24">
        <v>3</v>
      </c>
      <c r="F16" s="24">
        <v>1</v>
      </c>
      <c r="G16" s="24"/>
      <c r="H16" s="24"/>
      <c r="I16" s="24">
        <v>22</v>
      </c>
      <c r="J16" s="24"/>
      <c r="K16" s="24"/>
      <c r="L16" s="24"/>
      <c r="M16" s="24"/>
      <c r="N16" s="24"/>
      <c r="O16" s="24"/>
      <c r="P16" s="24"/>
      <c r="Q16" s="25">
        <v>27</v>
      </c>
    </row>
    <row r="17" spans="2:17" ht="12">
      <c r="B17" s="28"/>
      <c r="C17" s="27" t="s">
        <v>46</v>
      </c>
      <c r="D17" s="23">
        <v>7</v>
      </c>
      <c r="E17" s="24">
        <v>53</v>
      </c>
      <c r="F17" s="24">
        <v>3</v>
      </c>
      <c r="G17" s="24"/>
      <c r="H17" s="24"/>
      <c r="I17" s="24">
        <v>18</v>
      </c>
      <c r="J17" s="24"/>
      <c r="K17" s="24"/>
      <c r="L17" s="24"/>
      <c r="M17" s="24">
        <v>1</v>
      </c>
      <c r="N17" s="24">
        <v>3</v>
      </c>
      <c r="O17" s="24"/>
      <c r="P17" s="24"/>
      <c r="Q17" s="25">
        <v>85</v>
      </c>
    </row>
    <row r="18" spans="2:17" ht="12">
      <c r="B18" s="19" t="s">
        <v>47</v>
      </c>
      <c r="C18" s="19" t="s">
        <v>48</v>
      </c>
      <c r="D18" s="20"/>
      <c r="E18" s="21"/>
      <c r="F18" s="21"/>
      <c r="G18" s="21"/>
      <c r="H18" s="21"/>
      <c r="I18" s="21"/>
      <c r="J18" s="21"/>
      <c r="K18" s="21"/>
      <c r="L18" s="21"/>
      <c r="M18" s="21">
        <v>3</v>
      </c>
      <c r="N18" s="21">
        <v>1</v>
      </c>
      <c r="O18" s="21"/>
      <c r="P18" s="21"/>
      <c r="Q18" s="22">
        <v>4</v>
      </c>
    </row>
    <row r="19" spans="2:17" ht="12">
      <c r="B19" s="28"/>
      <c r="C19" s="27" t="s">
        <v>49</v>
      </c>
      <c r="D19" s="23">
        <v>2</v>
      </c>
      <c r="E19" s="24">
        <v>4</v>
      </c>
      <c r="F19" s="24"/>
      <c r="G19" s="24"/>
      <c r="H19" s="24"/>
      <c r="I19" s="24">
        <v>1</v>
      </c>
      <c r="J19" s="24"/>
      <c r="K19" s="24"/>
      <c r="L19" s="24"/>
      <c r="M19" s="24">
        <v>3</v>
      </c>
      <c r="N19" s="24">
        <v>2</v>
      </c>
      <c r="O19" s="24"/>
      <c r="P19" s="24"/>
      <c r="Q19" s="25">
        <v>12</v>
      </c>
    </row>
    <row r="20" spans="2:17" ht="12">
      <c r="B20" s="19" t="s">
        <v>50</v>
      </c>
      <c r="C20" s="19" t="s">
        <v>51</v>
      </c>
      <c r="D20" s="20"/>
      <c r="E20" s="21">
        <v>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>
        <v>1</v>
      </c>
    </row>
    <row r="21" spans="2:17" ht="12">
      <c r="B21" s="28"/>
      <c r="C21" s="27" t="s">
        <v>52</v>
      </c>
      <c r="D21" s="23"/>
      <c r="E21" s="24"/>
      <c r="F21" s="24"/>
      <c r="G21" s="24"/>
      <c r="H21" s="24"/>
      <c r="I21" s="24">
        <v>1</v>
      </c>
      <c r="J21" s="24"/>
      <c r="K21" s="24"/>
      <c r="L21" s="24"/>
      <c r="M21" s="24"/>
      <c r="N21" s="24"/>
      <c r="O21" s="24"/>
      <c r="P21" s="24"/>
      <c r="Q21" s="25">
        <v>1</v>
      </c>
    </row>
    <row r="22" spans="2:17" ht="12">
      <c r="B22" s="28"/>
      <c r="C22" s="27" t="s">
        <v>44</v>
      </c>
      <c r="D22" s="23"/>
      <c r="E22" s="24">
        <v>12</v>
      </c>
      <c r="F22" s="24"/>
      <c r="G22" s="24"/>
      <c r="H22" s="24"/>
      <c r="I22" s="24">
        <v>2</v>
      </c>
      <c r="J22" s="24"/>
      <c r="K22" s="24"/>
      <c r="L22" s="24"/>
      <c r="M22" s="24">
        <v>6</v>
      </c>
      <c r="N22" s="24">
        <v>2</v>
      </c>
      <c r="O22" s="24">
        <v>1</v>
      </c>
      <c r="P22" s="24"/>
      <c r="Q22" s="25">
        <v>23</v>
      </c>
    </row>
    <row r="23" spans="2:17" ht="12">
      <c r="B23" s="28"/>
      <c r="C23" s="27" t="s">
        <v>45</v>
      </c>
      <c r="D23" s="23"/>
      <c r="E23" s="24">
        <v>2</v>
      </c>
      <c r="F23" s="24"/>
      <c r="G23" s="24">
        <v>1</v>
      </c>
      <c r="H23" s="24"/>
      <c r="I23" s="24">
        <v>3</v>
      </c>
      <c r="J23" s="24"/>
      <c r="K23" s="24"/>
      <c r="L23" s="24"/>
      <c r="M23" s="24"/>
      <c r="N23" s="24">
        <v>1</v>
      </c>
      <c r="O23" s="24"/>
      <c r="P23" s="24"/>
      <c r="Q23" s="25">
        <v>7</v>
      </c>
    </row>
    <row r="24" spans="2:20" ht="12">
      <c r="B24" s="28"/>
      <c r="C24" s="27" t="s">
        <v>53</v>
      </c>
      <c r="D24" s="23"/>
      <c r="E24" s="24"/>
      <c r="F24" s="24"/>
      <c r="G24" s="24"/>
      <c r="H24" s="24"/>
      <c r="I24" s="24">
        <v>2</v>
      </c>
      <c r="J24" s="24"/>
      <c r="K24" s="24"/>
      <c r="L24" s="24"/>
      <c r="M24" s="24"/>
      <c r="N24" s="24"/>
      <c r="O24" s="24"/>
      <c r="P24" s="24"/>
      <c r="Q24" s="25">
        <v>2</v>
      </c>
      <c r="R24" s="18"/>
      <c r="S24" s="44" t="s">
        <v>70</v>
      </c>
      <c r="T24" s="45">
        <f>Q32</f>
        <v>3515</v>
      </c>
    </row>
    <row r="25" spans="2:21" ht="12">
      <c r="B25" s="59" t="s">
        <v>54</v>
      </c>
      <c r="C25" s="19" t="s">
        <v>51</v>
      </c>
      <c r="D25" s="20">
        <v>1</v>
      </c>
      <c r="E25" s="21">
        <v>2</v>
      </c>
      <c r="F25" s="21">
        <v>2</v>
      </c>
      <c r="G25" s="21">
        <v>1</v>
      </c>
      <c r="H25" s="21"/>
      <c r="I25" s="21">
        <v>28</v>
      </c>
      <c r="J25" s="21"/>
      <c r="K25" s="21"/>
      <c r="L25" s="21"/>
      <c r="M25" s="21"/>
      <c r="N25" s="21">
        <v>3</v>
      </c>
      <c r="O25" s="21"/>
      <c r="P25" s="21"/>
      <c r="Q25" s="22">
        <v>37</v>
      </c>
      <c r="S25" s="63" t="s">
        <v>54</v>
      </c>
      <c r="T25" s="18">
        <f>SUM(Q25:Q31)</f>
        <v>2143</v>
      </c>
      <c r="U25" s="46"/>
    </row>
    <row r="26" spans="2:20" ht="12">
      <c r="B26" s="28"/>
      <c r="C26" s="27" t="s">
        <v>55</v>
      </c>
      <c r="D26" s="23">
        <v>3</v>
      </c>
      <c r="E26" s="24">
        <v>48</v>
      </c>
      <c r="F26" s="24">
        <v>4</v>
      </c>
      <c r="G26" s="24">
        <v>4</v>
      </c>
      <c r="H26" s="24"/>
      <c r="I26" s="24">
        <v>44</v>
      </c>
      <c r="J26" s="24">
        <v>15</v>
      </c>
      <c r="K26" s="24"/>
      <c r="L26" s="24"/>
      <c r="M26" s="24">
        <v>2</v>
      </c>
      <c r="N26" s="24">
        <v>7</v>
      </c>
      <c r="O26" s="24"/>
      <c r="P26" s="24"/>
      <c r="Q26" s="25">
        <v>127</v>
      </c>
      <c r="S26" s="26" t="s">
        <v>61</v>
      </c>
      <c r="T26" s="18">
        <f>SUM(M25:M31)*-1</f>
        <v>-18</v>
      </c>
    </row>
    <row r="27" spans="2:20" ht="12">
      <c r="B27" s="28"/>
      <c r="C27" s="27" t="s">
        <v>52</v>
      </c>
      <c r="D27" s="23"/>
      <c r="E27" s="24">
        <v>4</v>
      </c>
      <c r="F27" s="24">
        <v>2</v>
      </c>
      <c r="G27" s="24">
        <v>5</v>
      </c>
      <c r="H27" s="24"/>
      <c r="I27" s="24">
        <v>56</v>
      </c>
      <c r="J27" s="24">
        <v>9</v>
      </c>
      <c r="K27" s="24"/>
      <c r="L27" s="24"/>
      <c r="M27" s="24"/>
      <c r="N27" s="24"/>
      <c r="O27" s="24"/>
      <c r="P27" s="24"/>
      <c r="Q27" s="25">
        <v>76</v>
      </c>
      <c r="R27" s="49"/>
      <c r="S27" s="50" t="s">
        <v>69</v>
      </c>
      <c r="T27" s="51">
        <f>SUM(T25:T26)</f>
        <v>2125</v>
      </c>
    </row>
    <row r="28" spans="2:20" ht="12">
      <c r="B28" s="28"/>
      <c r="C28" s="27" t="s">
        <v>43</v>
      </c>
      <c r="D28" s="23"/>
      <c r="E28" s="24">
        <v>2</v>
      </c>
      <c r="F28" s="24"/>
      <c r="G28" s="24"/>
      <c r="H28" s="24"/>
      <c r="I28" s="24">
        <v>6</v>
      </c>
      <c r="J28" s="24"/>
      <c r="K28" s="24"/>
      <c r="L28" s="24"/>
      <c r="M28" s="24"/>
      <c r="N28" s="24"/>
      <c r="O28" s="24"/>
      <c r="P28" s="24"/>
      <c r="Q28" s="25">
        <v>8</v>
      </c>
      <c r="S28" s="26" t="s">
        <v>68</v>
      </c>
      <c r="T28" s="46">
        <f>T27/Q32</f>
        <v>0.604551920341394</v>
      </c>
    </row>
    <row r="29" spans="2:17" ht="12">
      <c r="B29" s="28"/>
      <c r="C29" s="27" t="s">
        <v>44</v>
      </c>
      <c r="D29" s="23">
        <v>73</v>
      </c>
      <c r="E29" s="24">
        <v>436</v>
      </c>
      <c r="F29" s="24">
        <v>21</v>
      </c>
      <c r="G29" s="24">
        <v>44</v>
      </c>
      <c r="H29" s="24">
        <v>2</v>
      </c>
      <c r="I29" s="24">
        <v>672</v>
      </c>
      <c r="J29" s="24">
        <v>144</v>
      </c>
      <c r="K29" s="24"/>
      <c r="L29" s="24">
        <v>3</v>
      </c>
      <c r="M29" s="24">
        <v>14</v>
      </c>
      <c r="N29" s="24">
        <v>93</v>
      </c>
      <c r="O29" s="24"/>
      <c r="P29" s="24"/>
      <c r="Q29" s="25">
        <v>1502</v>
      </c>
    </row>
    <row r="30" spans="2:17" ht="12">
      <c r="B30" s="28"/>
      <c r="C30" s="27" t="s">
        <v>45</v>
      </c>
      <c r="D30" s="23">
        <v>19</v>
      </c>
      <c r="E30" s="24">
        <v>17</v>
      </c>
      <c r="F30" s="24">
        <v>9</v>
      </c>
      <c r="G30" s="24">
        <v>7</v>
      </c>
      <c r="H30" s="24">
        <v>1</v>
      </c>
      <c r="I30" s="24">
        <v>141</v>
      </c>
      <c r="J30" s="24">
        <v>14</v>
      </c>
      <c r="K30" s="24"/>
      <c r="L30" s="24">
        <v>1</v>
      </c>
      <c r="M30" s="24">
        <v>1</v>
      </c>
      <c r="N30" s="24">
        <v>6</v>
      </c>
      <c r="O30" s="24"/>
      <c r="P30" s="24"/>
      <c r="Q30" s="25">
        <v>216</v>
      </c>
    </row>
    <row r="31" spans="2:18" ht="12">
      <c r="B31" s="28"/>
      <c r="C31" s="27" t="s">
        <v>53</v>
      </c>
      <c r="D31" s="23">
        <v>1</v>
      </c>
      <c r="E31" s="24">
        <v>20</v>
      </c>
      <c r="F31" s="24"/>
      <c r="G31" s="24">
        <v>1</v>
      </c>
      <c r="H31" s="24">
        <v>1</v>
      </c>
      <c r="I31" s="24">
        <v>147</v>
      </c>
      <c r="J31" s="24"/>
      <c r="K31" s="24"/>
      <c r="L31" s="24">
        <v>2</v>
      </c>
      <c r="M31" s="24">
        <v>1</v>
      </c>
      <c r="N31" s="24">
        <v>4</v>
      </c>
      <c r="O31" s="24"/>
      <c r="P31" s="24"/>
      <c r="Q31" s="25">
        <v>177</v>
      </c>
      <c r="R31" s="18"/>
    </row>
    <row r="32" spans="2:17" ht="12">
      <c r="B32" s="55" t="s">
        <v>1</v>
      </c>
      <c r="C32" s="56"/>
      <c r="D32" s="52">
        <v>178</v>
      </c>
      <c r="E32" s="53">
        <v>1345</v>
      </c>
      <c r="F32" s="53">
        <v>60</v>
      </c>
      <c r="G32" s="53">
        <v>79</v>
      </c>
      <c r="H32" s="53">
        <v>5</v>
      </c>
      <c r="I32" s="53">
        <v>1364</v>
      </c>
      <c r="J32" s="53">
        <v>214</v>
      </c>
      <c r="K32" s="53">
        <v>14</v>
      </c>
      <c r="L32" s="53">
        <v>36</v>
      </c>
      <c r="M32" s="53">
        <v>44</v>
      </c>
      <c r="N32" s="53">
        <v>175</v>
      </c>
      <c r="O32" s="53">
        <v>1</v>
      </c>
      <c r="P32" s="53"/>
      <c r="Q32" s="54">
        <v>3515</v>
      </c>
    </row>
    <row r="37" ht="12">
      <c r="B37" s="47" t="s">
        <v>19</v>
      </c>
    </row>
    <row r="38" spans="2:17" ht="20.25" customHeight="1">
      <c r="B38" s="48" t="s">
        <v>22</v>
      </c>
      <c r="C38" s="48" t="s">
        <v>23</v>
      </c>
      <c r="D38" s="48" t="s">
        <v>24</v>
      </c>
      <c r="E38" s="48" t="s">
        <v>25</v>
      </c>
      <c r="F38" s="48" t="s">
        <v>26</v>
      </c>
      <c r="G38" s="48" t="s">
        <v>27</v>
      </c>
      <c r="H38" s="48" t="s">
        <v>28</v>
      </c>
      <c r="I38" s="48" t="s">
        <v>29</v>
      </c>
      <c r="J38" s="48" t="s">
        <v>30</v>
      </c>
      <c r="K38" s="48" t="s">
        <v>31</v>
      </c>
      <c r="L38" s="48" t="s">
        <v>32</v>
      </c>
      <c r="M38" s="48" t="s">
        <v>33</v>
      </c>
      <c r="N38" s="48" t="s">
        <v>34</v>
      </c>
      <c r="O38" s="48" t="s">
        <v>35</v>
      </c>
      <c r="P38" s="48" t="s">
        <v>16</v>
      </c>
      <c r="Q38" s="48" t="s">
        <v>1</v>
      </c>
    </row>
    <row r="39" spans="2:17" ht="18.75" customHeight="1">
      <c r="B39" s="19" t="s">
        <v>56</v>
      </c>
      <c r="C39" s="19" t="s">
        <v>57</v>
      </c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>
        <v>23</v>
      </c>
      <c r="O39" s="21"/>
      <c r="P39" s="21"/>
      <c r="Q39" s="22">
        <v>23</v>
      </c>
    </row>
    <row r="40" spans="2:17" ht="12">
      <c r="B40" s="19" t="s">
        <v>36</v>
      </c>
      <c r="C40" s="19" t="s">
        <v>37</v>
      </c>
      <c r="D40" s="20"/>
      <c r="E40" s="21">
        <v>8</v>
      </c>
      <c r="F40" s="21"/>
      <c r="G40" s="21"/>
      <c r="H40" s="21"/>
      <c r="I40" s="21">
        <v>1</v>
      </c>
      <c r="J40" s="21"/>
      <c r="K40" s="21"/>
      <c r="L40" s="21"/>
      <c r="M40" s="21"/>
      <c r="N40" s="21"/>
      <c r="O40" s="21"/>
      <c r="P40" s="21"/>
      <c r="Q40" s="22">
        <v>9</v>
      </c>
    </row>
    <row r="41" spans="2:17" ht="12">
      <c r="B41" s="19" t="s">
        <v>30</v>
      </c>
      <c r="C41" s="19" t="s">
        <v>39</v>
      </c>
      <c r="D41" s="20">
        <v>3</v>
      </c>
      <c r="E41" s="21">
        <v>290</v>
      </c>
      <c r="F41" s="21">
        <v>14</v>
      </c>
      <c r="G41" s="21">
        <v>6</v>
      </c>
      <c r="H41" s="21"/>
      <c r="I41" s="21">
        <v>19</v>
      </c>
      <c r="J41" s="21">
        <v>24</v>
      </c>
      <c r="K41" s="21"/>
      <c r="L41" s="21"/>
      <c r="M41" s="21"/>
      <c r="N41" s="21">
        <v>2</v>
      </c>
      <c r="O41" s="21"/>
      <c r="P41" s="21"/>
      <c r="Q41" s="22">
        <v>358</v>
      </c>
    </row>
    <row r="42" spans="2:17" ht="12">
      <c r="B42" s="28"/>
      <c r="C42" s="27" t="s">
        <v>36</v>
      </c>
      <c r="D42" s="23"/>
      <c r="E42" s="24">
        <v>1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>
        <v>1</v>
      </c>
    </row>
    <row r="43" spans="2:18" ht="12">
      <c r="B43" s="28"/>
      <c r="C43" s="27" t="s">
        <v>40</v>
      </c>
      <c r="D43" s="23"/>
      <c r="E43" s="24"/>
      <c r="F43" s="24"/>
      <c r="G43" s="24">
        <v>4</v>
      </c>
      <c r="H43" s="24"/>
      <c r="I43" s="24">
        <v>4</v>
      </c>
      <c r="J43" s="24"/>
      <c r="K43" s="24"/>
      <c r="L43" s="24"/>
      <c r="M43" s="24"/>
      <c r="N43" s="24"/>
      <c r="O43" s="24"/>
      <c r="P43" s="24"/>
      <c r="Q43" s="25">
        <v>8</v>
      </c>
      <c r="R43" s="18"/>
    </row>
    <row r="44" spans="2:17" ht="12">
      <c r="B44" s="19" t="s">
        <v>42</v>
      </c>
      <c r="C44" s="19" t="s">
        <v>43</v>
      </c>
      <c r="D44" s="20"/>
      <c r="E44" s="21">
        <v>1</v>
      </c>
      <c r="F44" s="21"/>
      <c r="G44" s="21"/>
      <c r="H44" s="21"/>
      <c r="I44" s="21">
        <v>3</v>
      </c>
      <c r="J44" s="21"/>
      <c r="K44" s="21"/>
      <c r="L44" s="21"/>
      <c r="M44" s="21"/>
      <c r="N44" s="21"/>
      <c r="O44" s="21"/>
      <c r="P44" s="21"/>
      <c r="Q44" s="22">
        <v>4</v>
      </c>
    </row>
    <row r="45" spans="2:17" ht="12">
      <c r="B45" s="28"/>
      <c r="C45" s="27" t="s">
        <v>44</v>
      </c>
      <c r="D45" s="23">
        <v>46</v>
      </c>
      <c r="E45" s="24">
        <v>545</v>
      </c>
      <c r="F45" s="24">
        <v>45</v>
      </c>
      <c r="G45" s="24">
        <v>13</v>
      </c>
      <c r="H45" s="24"/>
      <c r="I45" s="24">
        <v>234</v>
      </c>
      <c r="J45" s="24">
        <v>25</v>
      </c>
      <c r="K45" s="24"/>
      <c r="L45" s="24"/>
      <c r="M45" s="24">
        <v>12</v>
      </c>
      <c r="N45" s="24">
        <v>17</v>
      </c>
      <c r="O45" s="24"/>
      <c r="P45" s="24"/>
      <c r="Q45" s="25">
        <v>937</v>
      </c>
    </row>
    <row r="46" spans="2:17" ht="12">
      <c r="B46" s="28"/>
      <c r="C46" s="27" t="s">
        <v>45</v>
      </c>
      <c r="D46" s="23">
        <v>3</v>
      </c>
      <c r="E46" s="24">
        <v>14</v>
      </c>
      <c r="F46" s="24">
        <v>1</v>
      </c>
      <c r="G46" s="24">
        <v>1</v>
      </c>
      <c r="H46" s="24"/>
      <c r="I46" s="24">
        <v>20</v>
      </c>
      <c r="J46" s="24">
        <v>4</v>
      </c>
      <c r="K46" s="24"/>
      <c r="L46" s="24"/>
      <c r="M46" s="24"/>
      <c r="N46" s="24">
        <v>2</v>
      </c>
      <c r="O46" s="24"/>
      <c r="P46" s="24"/>
      <c r="Q46" s="25">
        <v>45</v>
      </c>
    </row>
    <row r="47" spans="2:17" ht="12">
      <c r="B47" s="28"/>
      <c r="C47" s="27" t="s">
        <v>46</v>
      </c>
      <c r="D47" s="23">
        <v>7</v>
      </c>
      <c r="E47" s="24">
        <v>83</v>
      </c>
      <c r="F47" s="24"/>
      <c r="G47" s="24">
        <v>1</v>
      </c>
      <c r="H47" s="24"/>
      <c r="I47" s="24">
        <v>16</v>
      </c>
      <c r="J47" s="24"/>
      <c r="K47" s="24"/>
      <c r="L47" s="24"/>
      <c r="M47" s="24">
        <v>5</v>
      </c>
      <c r="N47" s="24">
        <v>1</v>
      </c>
      <c r="O47" s="24"/>
      <c r="P47" s="24"/>
      <c r="Q47" s="25">
        <v>113</v>
      </c>
    </row>
    <row r="48" spans="2:17" ht="12">
      <c r="B48" s="19" t="s">
        <v>47</v>
      </c>
      <c r="C48" s="19" t="s">
        <v>48</v>
      </c>
      <c r="D48" s="20"/>
      <c r="E48" s="21">
        <v>4</v>
      </c>
      <c r="F48" s="21"/>
      <c r="G48" s="21">
        <v>1</v>
      </c>
      <c r="H48" s="21"/>
      <c r="I48" s="21"/>
      <c r="J48" s="21"/>
      <c r="K48" s="21"/>
      <c r="L48" s="21"/>
      <c r="M48" s="21">
        <v>1</v>
      </c>
      <c r="N48" s="21"/>
      <c r="O48" s="21"/>
      <c r="P48" s="21"/>
      <c r="Q48" s="22">
        <v>6</v>
      </c>
    </row>
    <row r="49" spans="2:17" ht="12">
      <c r="B49" s="28"/>
      <c r="C49" s="27" t="s">
        <v>58</v>
      </c>
      <c r="D49" s="23"/>
      <c r="E49" s="24">
        <v>1</v>
      </c>
      <c r="F49" s="24"/>
      <c r="G49" s="24"/>
      <c r="H49" s="24"/>
      <c r="I49" s="24"/>
      <c r="J49" s="24"/>
      <c r="K49" s="24"/>
      <c r="L49" s="24"/>
      <c r="M49" s="24">
        <v>2</v>
      </c>
      <c r="N49" s="24"/>
      <c r="O49" s="24"/>
      <c r="P49" s="24"/>
      <c r="Q49" s="25">
        <v>3</v>
      </c>
    </row>
    <row r="50" spans="2:17" ht="12">
      <c r="B50" s="28"/>
      <c r="C50" s="27" t="s">
        <v>49</v>
      </c>
      <c r="D50" s="23"/>
      <c r="E50" s="24">
        <v>2</v>
      </c>
      <c r="F50" s="24"/>
      <c r="G50" s="24"/>
      <c r="H50" s="24"/>
      <c r="I50" s="24">
        <v>2</v>
      </c>
      <c r="J50" s="24"/>
      <c r="K50" s="24"/>
      <c r="L50" s="24"/>
      <c r="M50" s="24">
        <v>2</v>
      </c>
      <c r="N50" s="24"/>
      <c r="O50" s="24"/>
      <c r="P50" s="24"/>
      <c r="Q50" s="25">
        <v>6</v>
      </c>
    </row>
    <row r="51" spans="2:17" ht="12">
      <c r="B51" s="19" t="s">
        <v>50</v>
      </c>
      <c r="C51" s="19" t="s">
        <v>51</v>
      </c>
      <c r="D51" s="20"/>
      <c r="E51" s="21">
        <v>2</v>
      </c>
      <c r="F51" s="21"/>
      <c r="G51" s="21"/>
      <c r="H51" s="21"/>
      <c r="I51" s="21">
        <v>1</v>
      </c>
      <c r="J51" s="21"/>
      <c r="K51" s="21"/>
      <c r="L51" s="21"/>
      <c r="M51" s="21">
        <v>1</v>
      </c>
      <c r="N51" s="21"/>
      <c r="O51" s="21"/>
      <c r="P51" s="21"/>
      <c r="Q51" s="22">
        <v>4</v>
      </c>
    </row>
    <row r="52" spans="2:17" ht="12">
      <c r="B52" s="28"/>
      <c r="C52" s="27" t="s">
        <v>52</v>
      </c>
      <c r="D52" s="23"/>
      <c r="E52" s="24">
        <v>1</v>
      </c>
      <c r="F52" s="24"/>
      <c r="G52" s="24">
        <v>1</v>
      </c>
      <c r="H52" s="24"/>
      <c r="I52" s="24">
        <v>1</v>
      </c>
      <c r="J52" s="24"/>
      <c r="K52" s="24"/>
      <c r="L52" s="24"/>
      <c r="M52" s="24"/>
      <c r="N52" s="24"/>
      <c r="O52" s="24"/>
      <c r="P52" s="24"/>
      <c r="Q52" s="25">
        <v>3</v>
      </c>
    </row>
    <row r="53" spans="2:17" ht="12">
      <c r="B53" s="28"/>
      <c r="C53" s="27" t="s">
        <v>44</v>
      </c>
      <c r="D53" s="23">
        <v>1</v>
      </c>
      <c r="E53" s="24">
        <v>25</v>
      </c>
      <c r="F53" s="24"/>
      <c r="G53" s="24"/>
      <c r="H53" s="24"/>
      <c r="I53" s="24">
        <v>5</v>
      </c>
      <c r="J53" s="24"/>
      <c r="K53" s="24"/>
      <c r="L53" s="24"/>
      <c r="M53" s="24">
        <v>14</v>
      </c>
      <c r="N53" s="24">
        <v>1</v>
      </c>
      <c r="O53" s="24"/>
      <c r="P53" s="24"/>
      <c r="Q53" s="25">
        <v>46</v>
      </c>
    </row>
    <row r="54" spans="2:20" ht="12">
      <c r="B54" s="28"/>
      <c r="C54" s="27" t="s">
        <v>45</v>
      </c>
      <c r="D54" s="23"/>
      <c r="E54" s="24">
        <v>2</v>
      </c>
      <c r="F54" s="24">
        <v>1</v>
      </c>
      <c r="G54" s="24"/>
      <c r="H54" s="24"/>
      <c r="I54" s="24">
        <v>3</v>
      </c>
      <c r="J54" s="24"/>
      <c r="K54" s="24"/>
      <c r="L54" s="24"/>
      <c r="M54" s="24"/>
      <c r="N54" s="24"/>
      <c r="O54" s="24"/>
      <c r="P54" s="24"/>
      <c r="Q54" s="25">
        <v>6</v>
      </c>
      <c r="S54" s="44" t="s">
        <v>70</v>
      </c>
      <c r="T54" s="45">
        <f>Q62</f>
        <v>4373</v>
      </c>
    </row>
    <row r="55" spans="2:21" ht="12">
      <c r="B55" s="59" t="s">
        <v>54</v>
      </c>
      <c r="C55" s="19" t="s">
        <v>51</v>
      </c>
      <c r="D55" s="20">
        <v>1</v>
      </c>
      <c r="E55" s="21">
        <v>2</v>
      </c>
      <c r="F55" s="21"/>
      <c r="G55" s="21">
        <v>5</v>
      </c>
      <c r="H55" s="21"/>
      <c r="I55" s="21">
        <v>63</v>
      </c>
      <c r="J55" s="21">
        <v>2</v>
      </c>
      <c r="K55" s="21"/>
      <c r="L55" s="21"/>
      <c r="M55" s="21"/>
      <c r="N55" s="21">
        <v>4</v>
      </c>
      <c r="O55" s="21"/>
      <c r="P55" s="21"/>
      <c r="Q55" s="22">
        <v>77</v>
      </c>
      <c r="S55" s="63" t="s">
        <v>54</v>
      </c>
      <c r="T55" s="18">
        <f>SUM(Q55:Q61)</f>
        <v>2801</v>
      </c>
      <c r="U55" s="46"/>
    </row>
    <row r="56" spans="2:20" ht="12">
      <c r="B56" s="28"/>
      <c r="C56" s="27" t="s">
        <v>55</v>
      </c>
      <c r="D56" s="23"/>
      <c r="E56" s="24">
        <v>29</v>
      </c>
      <c r="F56" s="24">
        <v>4</v>
      </c>
      <c r="G56" s="24">
        <v>3</v>
      </c>
      <c r="H56" s="24"/>
      <c r="I56" s="24">
        <v>37</v>
      </c>
      <c r="J56" s="24">
        <v>12</v>
      </c>
      <c r="K56" s="24"/>
      <c r="L56" s="24"/>
      <c r="M56" s="24"/>
      <c r="N56" s="24">
        <v>6</v>
      </c>
      <c r="O56" s="24"/>
      <c r="P56" s="24"/>
      <c r="Q56" s="25">
        <v>91</v>
      </c>
      <c r="S56" s="26" t="s">
        <v>61</v>
      </c>
      <c r="T56" s="18">
        <f>SUM(M55:M61)*-1</f>
        <v>-14</v>
      </c>
    </row>
    <row r="57" spans="2:20" ht="12">
      <c r="B57" s="28"/>
      <c r="C57" s="27" t="s">
        <v>52</v>
      </c>
      <c r="D57" s="23">
        <v>2</v>
      </c>
      <c r="E57" s="24">
        <v>6</v>
      </c>
      <c r="F57" s="24"/>
      <c r="G57" s="24">
        <v>5</v>
      </c>
      <c r="H57" s="24"/>
      <c r="I57" s="24">
        <v>50</v>
      </c>
      <c r="J57" s="24">
        <v>2</v>
      </c>
      <c r="K57" s="24"/>
      <c r="L57" s="24">
        <v>1</v>
      </c>
      <c r="M57" s="24"/>
      <c r="N57" s="24">
        <v>3</v>
      </c>
      <c r="O57" s="24"/>
      <c r="P57" s="24"/>
      <c r="Q57" s="25">
        <v>69</v>
      </c>
      <c r="R57" s="49"/>
      <c r="S57" s="50" t="s">
        <v>69</v>
      </c>
      <c r="T57" s="51">
        <f>SUM(T55:T56)</f>
        <v>2787</v>
      </c>
    </row>
    <row r="58" spans="2:20" ht="12">
      <c r="B58" s="28"/>
      <c r="C58" s="27" t="s">
        <v>43</v>
      </c>
      <c r="D58" s="23"/>
      <c r="E58" s="24"/>
      <c r="F58" s="24"/>
      <c r="G58" s="24">
        <v>2</v>
      </c>
      <c r="H58" s="24"/>
      <c r="I58" s="24">
        <v>1</v>
      </c>
      <c r="J58" s="24"/>
      <c r="K58" s="24"/>
      <c r="L58" s="24"/>
      <c r="M58" s="24"/>
      <c r="N58" s="24"/>
      <c r="O58" s="24"/>
      <c r="P58" s="24"/>
      <c r="Q58" s="25">
        <v>3</v>
      </c>
      <c r="S58" s="26" t="s">
        <v>68</v>
      </c>
      <c r="T58" s="46">
        <f>T57/Q62</f>
        <v>0.6373199176766522</v>
      </c>
    </row>
    <row r="59" spans="2:17" ht="12">
      <c r="B59" s="28"/>
      <c r="C59" s="27" t="s">
        <v>44</v>
      </c>
      <c r="D59" s="23">
        <v>43</v>
      </c>
      <c r="E59" s="24">
        <v>567</v>
      </c>
      <c r="F59" s="24">
        <v>46</v>
      </c>
      <c r="G59" s="24">
        <v>61</v>
      </c>
      <c r="H59" s="24">
        <v>1</v>
      </c>
      <c r="I59" s="24">
        <v>901</v>
      </c>
      <c r="J59" s="24">
        <v>311</v>
      </c>
      <c r="K59" s="24"/>
      <c r="L59" s="24"/>
      <c r="M59" s="24">
        <v>12</v>
      </c>
      <c r="N59" s="24">
        <v>153</v>
      </c>
      <c r="O59" s="24"/>
      <c r="P59" s="24"/>
      <c r="Q59" s="25">
        <v>2095</v>
      </c>
    </row>
    <row r="60" spans="2:17" ht="12">
      <c r="B60" s="28"/>
      <c r="C60" s="27" t="s">
        <v>45</v>
      </c>
      <c r="D60" s="23">
        <v>3</v>
      </c>
      <c r="E60" s="24">
        <v>13</v>
      </c>
      <c r="F60" s="24">
        <v>6</v>
      </c>
      <c r="G60" s="24">
        <v>6</v>
      </c>
      <c r="H60" s="24"/>
      <c r="I60" s="24">
        <v>121</v>
      </c>
      <c r="J60" s="24">
        <v>21</v>
      </c>
      <c r="K60" s="24"/>
      <c r="L60" s="24"/>
      <c r="M60" s="24">
        <v>1</v>
      </c>
      <c r="N60" s="24">
        <v>7</v>
      </c>
      <c r="O60" s="24"/>
      <c r="P60" s="24"/>
      <c r="Q60" s="25">
        <v>178</v>
      </c>
    </row>
    <row r="61" spans="2:18" ht="12">
      <c r="B61" s="28"/>
      <c r="C61" s="27" t="s">
        <v>53</v>
      </c>
      <c r="D61" s="23">
        <v>2</v>
      </c>
      <c r="E61" s="24">
        <v>34</v>
      </c>
      <c r="F61" s="24">
        <v>1</v>
      </c>
      <c r="G61" s="24">
        <v>3</v>
      </c>
      <c r="H61" s="24">
        <v>2</v>
      </c>
      <c r="I61" s="24">
        <v>234</v>
      </c>
      <c r="J61" s="24">
        <v>6</v>
      </c>
      <c r="K61" s="24"/>
      <c r="L61" s="24"/>
      <c r="M61" s="24">
        <v>1</v>
      </c>
      <c r="N61" s="24">
        <v>5</v>
      </c>
      <c r="O61" s="24"/>
      <c r="P61" s="24"/>
      <c r="Q61" s="25">
        <v>288</v>
      </c>
      <c r="R61" s="18"/>
    </row>
    <row r="62" spans="2:17" ht="12">
      <c r="B62" s="55" t="s">
        <v>1</v>
      </c>
      <c r="C62" s="56"/>
      <c r="D62" s="52">
        <v>111</v>
      </c>
      <c r="E62" s="53">
        <v>1630</v>
      </c>
      <c r="F62" s="53">
        <v>118</v>
      </c>
      <c r="G62" s="53">
        <v>112</v>
      </c>
      <c r="H62" s="53">
        <v>3</v>
      </c>
      <c r="I62" s="53">
        <v>1716</v>
      </c>
      <c r="J62" s="53">
        <v>407</v>
      </c>
      <c r="K62" s="53"/>
      <c r="L62" s="53">
        <v>1</v>
      </c>
      <c r="M62" s="53">
        <v>51</v>
      </c>
      <c r="N62" s="53">
        <v>224</v>
      </c>
      <c r="O62" s="53"/>
      <c r="P62" s="53"/>
      <c r="Q62" s="54">
        <v>4373</v>
      </c>
    </row>
    <row r="67" ht="15" customHeight="1">
      <c r="B67" s="64" t="s">
        <v>73</v>
      </c>
    </row>
    <row r="68" spans="2:17" ht="17.25" customHeight="1">
      <c r="B68" s="48" t="s">
        <v>22</v>
      </c>
      <c r="C68" s="48" t="s">
        <v>23</v>
      </c>
      <c r="D68" s="48" t="s">
        <v>24</v>
      </c>
      <c r="E68" s="48" t="s">
        <v>25</v>
      </c>
      <c r="F68" s="48" t="s">
        <v>26</v>
      </c>
      <c r="G68" s="48" t="s">
        <v>27</v>
      </c>
      <c r="H68" s="48" t="s">
        <v>28</v>
      </c>
      <c r="I68" s="48" t="s">
        <v>29</v>
      </c>
      <c r="J68" s="48" t="s">
        <v>30</v>
      </c>
      <c r="K68" s="48" t="s">
        <v>31</v>
      </c>
      <c r="L68" s="48" t="s">
        <v>32</v>
      </c>
      <c r="M68" s="48" t="s">
        <v>33</v>
      </c>
      <c r="N68" s="48" t="s">
        <v>34</v>
      </c>
      <c r="O68" s="48" t="s">
        <v>35</v>
      </c>
      <c r="P68" s="48" t="s">
        <v>16</v>
      </c>
      <c r="Q68" s="48" t="s">
        <v>1</v>
      </c>
    </row>
    <row r="69" spans="2:17" ht="17.25" customHeight="1">
      <c r="B69" s="19" t="s">
        <v>59</v>
      </c>
      <c r="C69" s="19" t="s">
        <v>36</v>
      </c>
      <c r="D69" s="20">
        <v>1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">
        <v>1</v>
      </c>
    </row>
    <row r="70" spans="2:17" ht="12">
      <c r="B70" s="19" t="s">
        <v>36</v>
      </c>
      <c r="C70" s="19" t="s">
        <v>37</v>
      </c>
      <c r="D70" s="20">
        <v>1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">
        <v>1</v>
      </c>
    </row>
    <row r="71" spans="2:17" ht="12">
      <c r="B71" s="19" t="s">
        <v>30</v>
      </c>
      <c r="C71" s="19" t="s">
        <v>39</v>
      </c>
      <c r="D71" s="20">
        <v>7</v>
      </c>
      <c r="E71" s="21">
        <v>217</v>
      </c>
      <c r="F71" s="21">
        <v>4</v>
      </c>
      <c r="G71" s="21">
        <v>11</v>
      </c>
      <c r="H71" s="21"/>
      <c r="I71" s="21">
        <v>25</v>
      </c>
      <c r="J71" s="21">
        <v>10</v>
      </c>
      <c r="K71" s="21"/>
      <c r="L71" s="21">
        <v>113</v>
      </c>
      <c r="M71" s="21"/>
      <c r="N71" s="21"/>
      <c r="O71" s="21"/>
      <c r="P71" s="21"/>
      <c r="Q71" s="22">
        <v>387</v>
      </c>
    </row>
    <row r="72" spans="2:17" ht="12">
      <c r="B72" s="28"/>
      <c r="C72" s="27" t="s">
        <v>40</v>
      </c>
      <c r="D72" s="23"/>
      <c r="E72" s="24"/>
      <c r="F72" s="24"/>
      <c r="G72" s="24"/>
      <c r="H72" s="24"/>
      <c r="I72" s="24"/>
      <c r="J72" s="24">
        <v>1</v>
      </c>
      <c r="K72" s="24"/>
      <c r="L72" s="24"/>
      <c r="M72" s="24"/>
      <c r="N72" s="24"/>
      <c r="O72" s="24"/>
      <c r="P72" s="24"/>
      <c r="Q72" s="25">
        <v>1</v>
      </c>
    </row>
    <row r="73" spans="2:17" ht="12">
      <c r="B73" s="19" t="s">
        <v>42</v>
      </c>
      <c r="C73" s="19" t="s">
        <v>43</v>
      </c>
      <c r="D73" s="20">
        <v>1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2">
        <v>1</v>
      </c>
    </row>
    <row r="74" spans="2:17" ht="12">
      <c r="B74" s="28"/>
      <c r="C74" s="27" t="s">
        <v>44</v>
      </c>
      <c r="D74" s="23">
        <v>34</v>
      </c>
      <c r="E74" s="24">
        <v>265</v>
      </c>
      <c r="F74" s="24">
        <v>36</v>
      </c>
      <c r="G74" s="24"/>
      <c r="H74" s="24"/>
      <c r="I74" s="24">
        <v>127</v>
      </c>
      <c r="J74" s="24">
        <v>19</v>
      </c>
      <c r="K74" s="24"/>
      <c r="L74" s="24"/>
      <c r="M74" s="24">
        <v>9</v>
      </c>
      <c r="N74" s="24">
        <v>4</v>
      </c>
      <c r="O74" s="24"/>
      <c r="P74" s="24">
        <v>1</v>
      </c>
      <c r="Q74" s="25">
        <v>495</v>
      </c>
    </row>
    <row r="75" spans="2:17" ht="12">
      <c r="B75" s="28"/>
      <c r="C75" s="27" t="s">
        <v>45</v>
      </c>
      <c r="D75" s="23">
        <v>1</v>
      </c>
      <c r="E75" s="24"/>
      <c r="F75" s="24"/>
      <c r="G75" s="24"/>
      <c r="H75" s="24"/>
      <c r="I75" s="24">
        <v>7</v>
      </c>
      <c r="J75" s="24"/>
      <c r="K75" s="24"/>
      <c r="L75" s="24"/>
      <c r="M75" s="24"/>
      <c r="N75" s="24"/>
      <c r="O75" s="24"/>
      <c r="P75" s="24"/>
      <c r="Q75" s="25">
        <v>8</v>
      </c>
    </row>
    <row r="76" spans="2:17" ht="12">
      <c r="B76" s="28"/>
      <c r="C76" s="27" t="s">
        <v>46</v>
      </c>
      <c r="D76" s="23">
        <v>1</v>
      </c>
      <c r="E76" s="24">
        <v>48</v>
      </c>
      <c r="F76" s="24"/>
      <c r="G76" s="24"/>
      <c r="H76" s="24"/>
      <c r="I76" s="24">
        <v>9</v>
      </c>
      <c r="J76" s="24"/>
      <c r="K76" s="24"/>
      <c r="L76" s="24"/>
      <c r="M76" s="24">
        <v>3</v>
      </c>
      <c r="N76" s="24"/>
      <c r="O76" s="24"/>
      <c r="P76" s="24"/>
      <c r="Q76" s="25">
        <v>61</v>
      </c>
    </row>
    <row r="77" spans="2:17" ht="12">
      <c r="B77" s="19" t="s">
        <v>47</v>
      </c>
      <c r="C77" s="19" t="s">
        <v>58</v>
      </c>
      <c r="D77" s="20"/>
      <c r="E77" s="21"/>
      <c r="F77" s="21">
        <v>1</v>
      </c>
      <c r="G77" s="21"/>
      <c r="H77" s="21"/>
      <c r="I77" s="21"/>
      <c r="J77" s="21"/>
      <c r="K77" s="21"/>
      <c r="L77" s="21"/>
      <c r="M77" s="21">
        <v>2</v>
      </c>
      <c r="N77" s="21"/>
      <c r="O77" s="21"/>
      <c r="P77" s="21"/>
      <c r="Q77" s="22">
        <v>3</v>
      </c>
    </row>
    <row r="78" spans="2:17" ht="12">
      <c r="B78" s="28"/>
      <c r="C78" s="27" t="s">
        <v>49</v>
      </c>
      <c r="D78" s="23"/>
      <c r="E78" s="24">
        <v>1</v>
      </c>
      <c r="F78" s="24"/>
      <c r="G78" s="24"/>
      <c r="H78" s="24"/>
      <c r="I78" s="24">
        <v>2</v>
      </c>
      <c r="J78" s="24"/>
      <c r="K78" s="24"/>
      <c r="L78" s="24"/>
      <c r="M78" s="24">
        <v>1</v>
      </c>
      <c r="N78" s="24"/>
      <c r="O78" s="24"/>
      <c r="P78" s="24"/>
      <c r="Q78" s="25">
        <v>4</v>
      </c>
    </row>
    <row r="79" spans="2:17" ht="12">
      <c r="B79" s="28"/>
      <c r="C79" s="27" t="s">
        <v>60</v>
      </c>
      <c r="D79" s="23"/>
      <c r="E79" s="24"/>
      <c r="F79" s="24"/>
      <c r="G79" s="24"/>
      <c r="H79" s="24"/>
      <c r="I79" s="24"/>
      <c r="J79" s="24"/>
      <c r="K79" s="24"/>
      <c r="L79" s="24"/>
      <c r="M79" s="24">
        <v>1</v>
      </c>
      <c r="N79" s="24"/>
      <c r="O79" s="24"/>
      <c r="P79" s="24"/>
      <c r="Q79" s="25">
        <v>1</v>
      </c>
    </row>
    <row r="80" spans="2:17" ht="12">
      <c r="B80" s="19" t="s">
        <v>50</v>
      </c>
      <c r="C80" s="19" t="s">
        <v>51</v>
      </c>
      <c r="D80" s="20"/>
      <c r="E80" s="21"/>
      <c r="F80" s="21"/>
      <c r="G80" s="21"/>
      <c r="H80" s="21"/>
      <c r="I80" s="21">
        <v>2</v>
      </c>
      <c r="J80" s="21"/>
      <c r="K80" s="21"/>
      <c r="L80" s="21"/>
      <c r="M80" s="21"/>
      <c r="N80" s="21"/>
      <c r="O80" s="21"/>
      <c r="P80" s="21">
        <v>1</v>
      </c>
      <c r="Q80" s="22">
        <v>3</v>
      </c>
    </row>
    <row r="81" spans="2:17" ht="12">
      <c r="B81" s="28"/>
      <c r="C81" s="27" t="s">
        <v>55</v>
      </c>
      <c r="D81" s="23"/>
      <c r="E81" s="24">
        <v>1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5">
        <v>1</v>
      </c>
    </row>
    <row r="82" spans="2:17" ht="12">
      <c r="B82" s="28"/>
      <c r="C82" s="27" t="s">
        <v>43</v>
      </c>
      <c r="D82" s="23"/>
      <c r="E82" s="24"/>
      <c r="F82" s="24"/>
      <c r="G82" s="24"/>
      <c r="H82" s="24"/>
      <c r="I82" s="24"/>
      <c r="J82" s="24"/>
      <c r="K82" s="24"/>
      <c r="L82" s="24"/>
      <c r="M82" s="24">
        <v>1</v>
      </c>
      <c r="N82" s="24">
        <v>1</v>
      </c>
      <c r="O82" s="24"/>
      <c r="P82" s="24"/>
      <c r="Q82" s="25">
        <v>2</v>
      </c>
    </row>
    <row r="83" spans="2:17" ht="12">
      <c r="B83" s="28"/>
      <c r="C83" s="27" t="s">
        <v>44</v>
      </c>
      <c r="D83" s="23">
        <v>5</v>
      </c>
      <c r="E83" s="24">
        <v>18</v>
      </c>
      <c r="F83" s="24">
        <v>1</v>
      </c>
      <c r="G83" s="24"/>
      <c r="H83" s="24"/>
      <c r="I83" s="24">
        <v>8</v>
      </c>
      <c r="J83" s="24"/>
      <c r="K83" s="24"/>
      <c r="L83" s="24"/>
      <c r="M83" s="24">
        <v>7</v>
      </c>
      <c r="N83" s="24">
        <v>3</v>
      </c>
      <c r="O83" s="24"/>
      <c r="P83" s="24"/>
      <c r="Q83" s="25">
        <v>42</v>
      </c>
    </row>
    <row r="84" spans="2:17" ht="12">
      <c r="B84" s="28"/>
      <c r="C84" s="27" t="s">
        <v>45</v>
      </c>
      <c r="D84" s="23"/>
      <c r="E84" s="24"/>
      <c r="F84" s="24"/>
      <c r="G84" s="24"/>
      <c r="H84" s="24"/>
      <c r="I84" s="24">
        <v>1</v>
      </c>
      <c r="J84" s="24"/>
      <c r="K84" s="24"/>
      <c r="L84" s="24"/>
      <c r="M84" s="24">
        <v>1</v>
      </c>
      <c r="N84" s="24"/>
      <c r="O84" s="24"/>
      <c r="P84" s="24"/>
      <c r="Q84" s="25">
        <v>2</v>
      </c>
    </row>
    <row r="85" spans="2:20" ht="12">
      <c r="B85" s="28"/>
      <c r="C85" s="27" t="s">
        <v>53</v>
      </c>
      <c r="D85" s="23"/>
      <c r="E85" s="24"/>
      <c r="F85" s="24"/>
      <c r="G85" s="24"/>
      <c r="H85" s="24"/>
      <c r="I85" s="24">
        <v>1</v>
      </c>
      <c r="J85" s="24"/>
      <c r="K85" s="24"/>
      <c r="L85" s="24"/>
      <c r="M85" s="24">
        <v>3</v>
      </c>
      <c r="N85" s="24"/>
      <c r="O85" s="24"/>
      <c r="P85" s="24"/>
      <c r="Q85" s="25">
        <v>4</v>
      </c>
      <c r="S85" s="44" t="s">
        <v>70</v>
      </c>
      <c r="T85" s="45">
        <f>Q93</f>
        <v>3178</v>
      </c>
    </row>
    <row r="86" spans="2:21" ht="12">
      <c r="B86" s="59" t="s">
        <v>54</v>
      </c>
      <c r="C86" s="19" t="s">
        <v>51</v>
      </c>
      <c r="D86" s="20"/>
      <c r="E86" s="21">
        <v>5</v>
      </c>
      <c r="F86" s="21">
        <v>1</v>
      </c>
      <c r="G86" s="21">
        <v>2</v>
      </c>
      <c r="H86" s="21"/>
      <c r="I86" s="21">
        <v>55</v>
      </c>
      <c r="J86" s="21">
        <v>13</v>
      </c>
      <c r="K86" s="21"/>
      <c r="L86" s="21"/>
      <c r="M86" s="21">
        <v>2</v>
      </c>
      <c r="N86" s="21"/>
      <c r="O86" s="21"/>
      <c r="P86" s="21">
        <v>1</v>
      </c>
      <c r="Q86" s="22">
        <v>79</v>
      </c>
      <c r="S86" s="63" t="s">
        <v>54</v>
      </c>
      <c r="T86" s="18">
        <f>SUM(Q86:Q92)</f>
        <v>2161</v>
      </c>
      <c r="U86" s="46"/>
    </row>
    <row r="87" spans="2:20" ht="12">
      <c r="B87" s="28"/>
      <c r="C87" s="27" t="s">
        <v>55</v>
      </c>
      <c r="D87" s="23">
        <v>5</v>
      </c>
      <c r="E87" s="24">
        <v>20</v>
      </c>
      <c r="F87" s="24">
        <v>6</v>
      </c>
      <c r="G87" s="24">
        <v>1</v>
      </c>
      <c r="H87" s="24"/>
      <c r="I87" s="24">
        <v>79</v>
      </c>
      <c r="J87" s="24">
        <v>13</v>
      </c>
      <c r="K87" s="24"/>
      <c r="L87" s="24"/>
      <c r="M87" s="24">
        <v>1</v>
      </c>
      <c r="N87" s="24"/>
      <c r="O87" s="24"/>
      <c r="P87" s="24">
        <v>1</v>
      </c>
      <c r="Q87" s="25">
        <v>126</v>
      </c>
      <c r="S87" s="26" t="s">
        <v>61</v>
      </c>
      <c r="T87" s="18">
        <f>SUM(M86:M92)*-1</f>
        <v>-23</v>
      </c>
    </row>
    <row r="88" spans="2:20" ht="12">
      <c r="B88" s="28"/>
      <c r="C88" s="27" t="s">
        <v>52</v>
      </c>
      <c r="D88" s="23">
        <v>4</v>
      </c>
      <c r="E88" s="24">
        <v>4</v>
      </c>
      <c r="F88" s="24"/>
      <c r="G88" s="24">
        <v>1</v>
      </c>
      <c r="H88" s="24"/>
      <c r="I88" s="24">
        <v>30</v>
      </c>
      <c r="J88" s="24">
        <v>8</v>
      </c>
      <c r="K88" s="24"/>
      <c r="L88" s="24"/>
      <c r="M88" s="24"/>
      <c r="N88" s="24">
        <v>2</v>
      </c>
      <c r="O88" s="24"/>
      <c r="P88" s="24"/>
      <c r="Q88" s="25">
        <v>49</v>
      </c>
      <c r="R88" s="49"/>
      <c r="S88" s="50" t="s">
        <v>69</v>
      </c>
      <c r="T88" s="51">
        <f>SUM(T86:T87)</f>
        <v>2138</v>
      </c>
    </row>
    <row r="89" spans="2:20" ht="12">
      <c r="B89" s="28"/>
      <c r="C89" s="27" t="s">
        <v>43</v>
      </c>
      <c r="D89" s="23"/>
      <c r="E89" s="24"/>
      <c r="F89" s="24"/>
      <c r="G89" s="24"/>
      <c r="H89" s="24"/>
      <c r="I89" s="24">
        <v>3</v>
      </c>
      <c r="J89" s="24"/>
      <c r="K89" s="24"/>
      <c r="L89" s="24"/>
      <c r="M89" s="24"/>
      <c r="N89" s="24"/>
      <c r="O89" s="24"/>
      <c r="P89" s="24"/>
      <c r="Q89" s="25">
        <v>3</v>
      </c>
      <c r="S89" s="26" t="s">
        <v>68</v>
      </c>
      <c r="T89" s="46">
        <f>T88/Q93</f>
        <v>0.6727501573316551</v>
      </c>
    </row>
    <row r="90" spans="2:17" ht="12">
      <c r="B90" s="28"/>
      <c r="C90" s="27" t="s">
        <v>44</v>
      </c>
      <c r="D90" s="23">
        <v>68</v>
      </c>
      <c r="E90" s="24">
        <v>368</v>
      </c>
      <c r="F90" s="24">
        <v>24</v>
      </c>
      <c r="G90" s="24">
        <v>24</v>
      </c>
      <c r="H90" s="24">
        <v>1</v>
      </c>
      <c r="I90" s="24">
        <v>783</v>
      </c>
      <c r="J90" s="24">
        <v>302</v>
      </c>
      <c r="K90" s="24"/>
      <c r="L90" s="24"/>
      <c r="M90" s="24">
        <v>10</v>
      </c>
      <c r="N90" s="24">
        <v>2</v>
      </c>
      <c r="O90" s="24"/>
      <c r="P90" s="24">
        <v>10</v>
      </c>
      <c r="Q90" s="25">
        <v>1592</v>
      </c>
    </row>
    <row r="91" spans="2:17" ht="12">
      <c r="B91" s="28"/>
      <c r="C91" s="27" t="s">
        <v>45</v>
      </c>
      <c r="D91" s="23">
        <v>1</v>
      </c>
      <c r="E91" s="24">
        <v>9</v>
      </c>
      <c r="F91" s="24">
        <v>6</v>
      </c>
      <c r="G91" s="24">
        <v>4</v>
      </c>
      <c r="H91" s="24"/>
      <c r="I91" s="24">
        <v>98</v>
      </c>
      <c r="J91" s="24">
        <v>21</v>
      </c>
      <c r="K91" s="24"/>
      <c r="L91" s="24"/>
      <c r="M91" s="24"/>
      <c r="N91" s="24"/>
      <c r="O91" s="24"/>
      <c r="P91" s="24">
        <v>1</v>
      </c>
      <c r="Q91" s="25">
        <v>140</v>
      </c>
    </row>
    <row r="92" spans="2:18" ht="12">
      <c r="B92" s="28"/>
      <c r="C92" s="27" t="s">
        <v>53</v>
      </c>
      <c r="D92" s="23">
        <v>6</v>
      </c>
      <c r="E92" s="24">
        <v>22</v>
      </c>
      <c r="F92" s="24"/>
      <c r="G92" s="24"/>
      <c r="H92" s="24"/>
      <c r="I92" s="24">
        <v>129</v>
      </c>
      <c r="J92" s="24">
        <v>3</v>
      </c>
      <c r="K92" s="24"/>
      <c r="L92" s="24">
        <v>1</v>
      </c>
      <c r="M92" s="24">
        <v>10</v>
      </c>
      <c r="N92" s="24"/>
      <c r="O92" s="24"/>
      <c r="P92" s="24">
        <v>1</v>
      </c>
      <c r="Q92" s="25">
        <v>172</v>
      </c>
      <c r="R92" s="18"/>
    </row>
    <row r="93" spans="2:17" ht="12">
      <c r="B93" s="55" t="s">
        <v>1</v>
      </c>
      <c r="C93" s="56"/>
      <c r="D93" s="52">
        <v>135</v>
      </c>
      <c r="E93" s="53">
        <v>978</v>
      </c>
      <c r="F93" s="53">
        <v>79</v>
      </c>
      <c r="G93" s="53">
        <v>43</v>
      </c>
      <c r="H93" s="53">
        <v>1</v>
      </c>
      <c r="I93" s="53">
        <v>1359</v>
      </c>
      <c r="J93" s="53">
        <v>390</v>
      </c>
      <c r="K93" s="53"/>
      <c r="L93" s="53">
        <v>114</v>
      </c>
      <c r="M93" s="53">
        <v>51</v>
      </c>
      <c r="N93" s="53">
        <v>12</v>
      </c>
      <c r="O93" s="53"/>
      <c r="P93" s="53">
        <v>16</v>
      </c>
      <c r="Q93" s="54">
        <v>3178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24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6" customWidth="1"/>
    <col min="2" max="2" width="12.28125" style="16" customWidth="1"/>
    <col min="3" max="3" width="12.421875" style="26" customWidth="1"/>
    <col min="4" max="4" width="10.7109375" style="26" customWidth="1"/>
    <col min="5" max="5" width="11.00390625" style="26" customWidth="1"/>
    <col min="6" max="9" width="9.140625" style="26" customWidth="1"/>
    <col min="10" max="10" width="11.421875" style="26" customWidth="1"/>
    <col min="11" max="11" width="9.140625" style="16" customWidth="1"/>
    <col min="12" max="12" width="22.140625" style="26" customWidth="1"/>
    <col min="13" max="16384" width="9.140625" style="16" customWidth="1"/>
  </cols>
  <sheetData>
    <row r="2" ht="12.75">
      <c r="B2" s="13" t="s">
        <v>21</v>
      </c>
    </row>
    <row r="4" ht="12.75">
      <c r="B4" s="13" t="s">
        <v>63</v>
      </c>
    </row>
    <row r="5" spans="2:13" ht="12">
      <c r="B5" s="32" t="s">
        <v>62</v>
      </c>
      <c r="C5" s="32" t="s">
        <v>51</v>
      </c>
      <c r="D5" s="33" t="s">
        <v>55</v>
      </c>
      <c r="E5" s="33" t="s">
        <v>52</v>
      </c>
      <c r="F5" s="33" t="s">
        <v>43</v>
      </c>
      <c r="G5" s="33" t="s">
        <v>44</v>
      </c>
      <c r="H5" s="33" t="s">
        <v>45</v>
      </c>
      <c r="I5" s="33" t="s">
        <v>53</v>
      </c>
      <c r="J5" s="34" t="s">
        <v>1</v>
      </c>
      <c r="L5" s="44" t="s">
        <v>1</v>
      </c>
      <c r="M5" s="18">
        <f>J40</f>
        <v>2125</v>
      </c>
    </row>
    <row r="6" spans="2:13" ht="12">
      <c r="B6" s="35">
        <v>0</v>
      </c>
      <c r="C6" s="36">
        <v>4</v>
      </c>
      <c r="D6" s="37">
        <v>16</v>
      </c>
      <c r="E6" s="37"/>
      <c r="F6" s="37">
        <v>3</v>
      </c>
      <c r="G6" s="37">
        <v>71</v>
      </c>
      <c r="H6" s="37">
        <v>22</v>
      </c>
      <c r="I6" s="37"/>
      <c r="J6" s="38">
        <v>116</v>
      </c>
      <c r="L6" s="26" t="s">
        <v>65</v>
      </c>
      <c r="M6" s="18">
        <f>SUM(J6:J14)</f>
        <v>804</v>
      </c>
    </row>
    <row r="7" spans="2:13" ht="12">
      <c r="B7" s="39">
        <v>1</v>
      </c>
      <c r="C7" s="40"/>
      <c r="D7" s="41">
        <v>2</v>
      </c>
      <c r="E7" s="41">
        <v>4</v>
      </c>
      <c r="F7" s="41"/>
      <c r="G7" s="41">
        <v>43</v>
      </c>
      <c r="H7" s="41">
        <v>9</v>
      </c>
      <c r="I7" s="41"/>
      <c r="J7" s="42">
        <v>58</v>
      </c>
      <c r="L7" s="26" t="s">
        <v>66</v>
      </c>
      <c r="M7" s="18">
        <f>J39</f>
        <v>449</v>
      </c>
    </row>
    <row r="8" spans="2:13" ht="12">
      <c r="B8" s="39">
        <v>2</v>
      </c>
      <c r="C8" s="40">
        <v>3</v>
      </c>
      <c r="D8" s="41">
        <v>15</v>
      </c>
      <c r="E8" s="41">
        <v>2</v>
      </c>
      <c r="F8" s="41"/>
      <c r="G8" s="41">
        <v>78</v>
      </c>
      <c r="H8" s="41">
        <v>12</v>
      </c>
      <c r="I8" s="41">
        <v>2</v>
      </c>
      <c r="J8" s="42">
        <v>112</v>
      </c>
      <c r="L8" s="44" t="s">
        <v>67</v>
      </c>
      <c r="M8" s="45">
        <f>M5-SUM(M6:M7)</f>
        <v>872</v>
      </c>
    </row>
    <row r="9" spans="2:10" ht="12">
      <c r="B9" s="39">
        <v>3</v>
      </c>
      <c r="C9" s="40"/>
      <c r="D9" s="41">
        <v>13</v>
      </c>
      <c r="E9" s="41">
        <v>1</v>
      </c>
      <c r="F9" s="41"/>
      <c r="G9" s="41">
        <v>70</v>
      </c>
      <c r="H9" s="41">
        <v>7</v>
      </c>
      <c r="I9" s="41">
        <v>1</v>
      </c>
      <c r="J9" s="42">
        <v>92</v>
      </c>
    </row>
    <row r="10" spans="2:10" ht="12">
      <c r="B10" s="39">
        <v>4</v>
      </c>
      <c r="C10" s="40"/>
      <c r="D10" s="41">
        <v>7</v>
      </c>
      <c r="E10" s="41">
        <v>2</v>
      </c>
      <c r="F10" s="41"/>
      <c r="G10" s="41">
        <v>91</v>
      </c>
      <c r="H10" s="41">
        <v>10</v>
      </c>
      <c r="I10" s="41"/>
      <c r="J10" s="42">
        <v>110</v>
      </c>
    </row>
    <row r="11" spans="2:10" ht="12">
      <c r="B11" s="39">
        <v>5</v>
      </c>
      <c r="C11" s="40"/>
      <c r="D11" s="41">
        <v>1</v>
      </c>
      <c r="E11" s="41"/>
      <c r="F11" s="41"/>
      <c r="G11" s="41">
        <v>36</v>
      </c>
      <c r="H11" s="41"/>
      <c r="I11" s="41">
        <v>3</v>
      </c>
      <c r="J11" s="42">
        <v>40</v>
      </c>
    </row>
    <row r="12" spans="2:10" ht="12">
      <c r="B12" s="39">
        <v>6</v>
      </c>
      <c r="C12" s="40">
        <v>1</v>
      </c>
      <c r="D12" s="41">
        <v>8</v>
      </c>
      <c r="E12" s="41">
        <v>5</v>
      </c>
      <c r="F12" s="41"/>
      <c r="G12" s="41">
        <v>49</v>
      </c>
      <c r="H12" s="41">
        <v>3</v>
      </c>
      <c r="I12" s="41">
        <v>2</v>
      </c>
      <c r="J12" s="42">
        <v>68</v>
      </c>
    </row>
    <row r="13" spans="2:10" ht="12">
      <c r="B13" s="39">
        <v>7</v>
      </c>
      <c r="C13" s="40">
        <v>1</v>
      </c>
      <c r="D13" s="41"/>
      <c r="E13" s="41">
        <v>2</v>
      </c>
      <c r="F13" s="41"/>
      <c r="G13" s="41">
        <v>28</v>
      </c>
      <c r="H13" s="41">
        <v>1</v>
      </c>
      <c r="I13" s="41"/>
      <c r="J13" s="42">
        <v>32</v>
      </c>
    </row>
    <row r="14" spans="2:10" ht="12">
      <c r="B14" s="39">
        <v>8</v>
      </c>
      <c r="C14" s="40">
        <v>2</v>
      </c>
      <c r="D14" s="41">
        <v>12</v>
      </c>
      <c r="E14" s="41">
        <v>2</v>
      </c>
      <c r="F14" s="41"/>
      <c r="G14" s="41">
        <v>139</v>
      </c>
      <c r="H14" s="41">
        <v>7</v>
      </c>
      <c r="I14" s="41">
        <v>14</v>
      </c>
      <c r="J14" s="42">
        <v>176</v>
      </c>
    </row>
    <row r="15" spans="2:10" ht="12">
      <c r="B15" s="17">
        <v>9</v>
      </c>
      <c r="C15" s="23"/>
      <c r="D15" s="24"/>
      <c r="E15" s="24"/>
      <c r="F15" s="24"/>
      <c r="G15" s="24">
        <v>6</v>
      </c>
      <c r="H15" s="24"/>
      <c r="I15" s="24"/>
      <c r="J15" s="25">
        <v>6</v>
      </c>
    </row>
    <row r="16" spans="2:10" ht="12">
      <c r="B16" s="17">
        <v>10</v>
      </c>
      <c r="C16" s="23"/>
      <c r="D16" s="24">
        <v>1</v>
      </c>
      <c r="E16" s="24">
        <v>1</v>
      </c>
      <c r="F16" s="24"/>
      <c r="G16" s="24">
        <v>38</v>
      </c>
      <c r="H16" s="24">
        <v>2</v>
      </c>
      <c r="I16" s="24">
        <v>1</v>
      </c>
      <c r="J16" s="25">
        <v>43</v>
      </c>
    </row>
    <row r="17" spans="2:10" ht="12">
      <c r="B17" s="17">
        <v>11</v>
      </c>
      <c r="C17" s="23"/>
      <c r="D17" s="24"/>
      <c r="E17" s="24"/>
      <c r="F17" s="24"/>
      <c r="G17" s="24">
        <v>8</v>
      </c>
      <c r="H17" s="24"/>
      <c r="I17" s="24">
        <v>1</v>
      </c>
      <c r="J17" s="25">
        <v>9</v>
      </c>
    </row>
    <row r="18" spans="2:10" ht="12">
      <c r="B18" s="17">
        <v>12</v>
      </c>
      <c r="C18" s="23"/>
      <c r="D18" s="24"/>
      <c r="E18" s="24"/>
      <c r="F18" s="24"/>
      <c r="G18" s="24">
        <v>33</v>
      </c>
      <c r="H18" s="24"/>
      <c r="I18" s="24">
        <v>1</v>
      </c>
      <c r="J18" s="25">
        <v>34</v>
      </c>
    </row>
    <row r="19" spans="2:10" ht="12">
      <c r="B19" s="17">
        <v>13</v>
      </c>
      <c r="C19" s="23"/>
      <c r="D19" s="24"/>
      <c r="E19" s="24"/>
      <c r="F19" s="24"/>
      <c r="G19" s="24">
        <v>36</v>
      </c>
      <c r="H19" s="24">
        <v>4</v>
      </c>
      <c r="I19" s="24">
        <v>4</v>
      </c>
      <c r="J19" s="25">
        <v>44</v>
      </c>
    </row>
    <row r="20" spans="2:10" ht="12">
      <c r="B20" s="17">
        <v>14</v>
      </c>
      <c r="C20" s="23"/>
      <c r="D20" s="24"/>
      <c r="E20" s="24"/>
      <c r="F20" s="24"/>
      <c r="G20" s="24">
        <v>3</v>
      </c>
      <c r="H20" s="24"/>
      <c r="I20" s="24"/>
      <c r="J20" s="25">
        <v>3</v>
      </c>
    </row>
    <row r="21" spans="2:10" ht="12">
      <c r="B21" s="17">
        <v>15</v>
      </c>
      <c r="C21" s="23"/>
      <c r="D21" s="24"/>
      <c r="E21" s="24"/>
      <c r="F21" s="24"/>
      <c r="G21" s="24">
        <v>8</v>
      </c>
      <c r="H21" s="24"/>
      <c r="I21" s="24"/>
      <c r="J21" s="25">
        <v>8</v>
      </c>
    </row>
    <row r="22" spans="2:10" ht="12">
      <c r="B22" s="17">
        <v>16</v>
      </c>
      <c r="C22" s="23"/>
      <c r="D22" s="24"/>
      <c r="E22" s="24"/>
      <c r="F22" s="24"/>
      <c r="G22" s="24">
        <v>3</v>
      </c>
      <c r="H22" s="24"/>
      <c r="I22" s="24"/>
      <c r="J22" s="25">
        <v>3</v>
      </c>
    </row>
    <row r="23" spans="2:10" ht="12">
      <c r="B23" s="17">
        <v>17</v>
      </c>
      <c r="C23" s="23"/>
      <c r="D23" s="24">
        <v>4</v>
      </c>
      <c r="E23" s="24"/>
      <c r="F23" s="24"/>
      <c r="G23" s="24">
        <v>47</v>
      </c>
      <c r="H23" s="24">
        <v>2</v>
      </c>
      <c r="I23" s="24">
        <v>4</v>
      </c>
      <c r="J23" s="25">
        <v>57</v>
      </c>
    </row>
    <row r="24" spans="2:10" ht="12">
      <c r="B24" s="17">
        <v>19</v>
      </c>
      <c r="C24" s="23"/>
      <c r="D24" s="24"/>
      <c r="E24" s="24"/>
      <c r="F24" s="24"/>
      <c r="G24" s="24">
        <v>5</v>
      </c>
      <c r="H24" s="24"/>
      <c r="I24" s="24"/>
      <c r="J24" s="25">
        <v>5</v>
      </c>
    </row>
    <row r="25" spans="2:10" ht="12">
      <c r="B25" s="17">
        <v>20</v>
      </c>
      <c r="C25" s="23"/>
      <c r="D25" s="24"/>
      <c r="E25" s="24"/>
      <c r="F25" s="24"/>
      <c r="G25" s="24">
        <v>1</v>
      </c>
      <c r="H25" s="24"/>
      <c r="I25" s="24"/>
      <c r="J25" s="25">
        <v>1</v>
      </c>
    </row>
    <row r="26" spans="2:10" ht="12">
      <c r="B26" s="17">
        <v>21</v>
      </c>
      <c r="C26" s="23"/>
      <c r="D26" s="24">
        <v>2</v>
      </c>
      <c r="E26" s="24"/>
      <c r="F26" s="24">
        <v>1</v>
      </c>
      <c r="G26" s="24">
        <v>12</v>
      </c>
      <c r="H26" s="24">
        <v>1</v>
      </c>
      <c r="I26" s="24">
        <v>3</v>
      </c>
      <c r="J26" s="25">
        <v>19</v>
      </c>
    </row>
    <row r="27" spans="2:10" ht="12">
      <c r="B27" s="17">
        <v>24</v>
      </c>
      <c r="C27" s="23"/>
      <c r="D27" s="24"/>
      <c r="E27" s="24"/>
      <c r="F27" s="24"/>
      <c r="G27" s="24"/>
      <c r="H27" s="24">
        <v>1</v>
      </c>
      <c r="I27" s="24"/>
      <c r="J27" s="25">
        <v>1</v>
      </c>
    </row>
    <row r="28" spans="2:10" ht="12">
      <c r="B28" s="17">
        <v>25</v>
      </c>
      <c r="C28" s="23"/>
      <c r="D28" s="24">
        <v>1</v>
      </c>
      <c r="E28" s="24"/>
      <c r="F28" s="24"/>
      <c r="G28" s="24">
        <v>6</v>
      </c>
      <c r="H28" s="24">
        <v>1</v>
      </c>
      <c r="I28" s="24"/>
      <c r="J28" s="25">
        <v>8</v>
      </c>
    </row>
    <row r="29" spans="2:10" ht="12">
      <c r="B29" s="17">
        <v>26</v>
      </c>
      <c r="C29" s="23"/>
      <c r="D29" s="24"/>
      <c r="E29" s="24"/>
      <c r="F29" s="24"/>
      <c r="G29" s="24">
        <v>13</v>
      </c>
      <c r="H29" s="24"/>
      <c r="I29" s="24">
        <v>2</v>
      </c>
      <c r="J29" s="25">
        <v>15</v>
      </c>
    </row>
    <row r="30" spans="2:10" ht="12">
      <c r="B30" s="17">
        <v>27</v>
      </c>
      <c r="C30" s="23"/>
      <c r="D30" s="24"/>
      <c r="E30" s="24"/>
      <c r="F30" s="24"/>
      <c r="G30" s="24">
        <v>1</v>
      </c>
      <c r="H30" s="24"/>
      <c r="I30" s="24"/>
      <c r="J30" s="25">
        <v>1</v>
      </c>
    </row>
    <row r="31" spans="2:10" ht="12">
      <c r="B31" s="17">
        <v>30</v>
      </c>
      <c r="C31" s="23"/>
      <c r="D31" s="24">
        <v>4</v>
      </c>
      <c r="E31" s="24"/>
      <c r="F31" s="24"/>
      <c r="G31" s="24">
        <v>8</v>
      </c>
      <c r="H31" s="24"/>
      <c r="I31" s="24"/>
      <c r="J31" s="25">
        <v>12</v>
      </c>
    </row>
    <row r="32" spans="2:10" ht="12">
      <c r="B32" s="17">
        <v>34</v>
      </c>
      <c r="C32" s="23"/>
      <c r="D32" s="24">
        <v>3</v>
      </c>
      <c r="E32" s="24">
        <v>1</v>
      </c>
      <c r="F32" s="24"/>
      <c r="G32" s="24">
        <v>11</v>
      </c>
      <c r="H32" s="24"/>
      <c r="I32" s="24">
        <v>3</v>
      </c>
      <c r="J32" s="25">
        <v>18</v>
      </c>
    </row>
    <row r="33" spans="2:10" ht="12">
      <c r="B33" s="17">
        <v>35</v>
      </c>
      <c r="C33" s="23"/>
      <c r="D33" s="24"/>
      <c r="E33" s="24"/>
      <c r="F33" s="24"/>
      <c r="G33" s="24">
        <v>3</v>
      </c>
      <c r="H33" s="24"/>
      <c r="I33" s="24"/>
      <c r="J33" s="25">
        <v>3</v>
      </c>
    </row>
    <row r="34" spans="2:10" ht="12">
      <c r="B34" s="17">
        <v>39</v>
      </c>
      <c r="C34" s="23"/>
      <c r="D34" s="24"/>
      <c r="E34" s="24"/>
      <c r="F34" s="24"/>
      <c r="G34" s="24">
        <v>2</v>
      </c>
      <c r="H34" s="24"/>
      <c r="I34" s="24"/>
      <c r="J34" s="25">
        <v>2</v>
      </c>
    </row>
    <row r="35" spans="2:10" ht="12">
      <c r="B35" s="17">
        <v>43</v>
      </c>
      <c r="C35" s="23">
        <v>1</v>
      </c>
      <c r="D35" s="24"/>
      <c r="E35" s="24"/>
      <c r="F35" s="24"/>
      <c r="G35" s="24">
        <v>9</v>
      </c>
      <c r="H35" s="24">
        <v>1</v>
      </c>
      <c r="I35" s="24">
        <v>4</v>
      </c>
      <c r="J35" s="25">
        <v>15</v>
      </c>
    </row>
    <row r="36" spans="2:10" ht="12">
      <c r="B36" s="17">
        <v>51</v>
      </c>
      <c r="C36" s="23"/>
      <c r="D36" s="24"/>
      <c r="E36" s="24"/>
      <c r="F36" s="24"/>
      <c r="G36" s="24">
        <v>14</v>
      </c>
      <c r="H36" s="24"/>
      <c r="I36" s="24">
        <v>3</v>
      </c>
      <c r="J36" s="25">
        <v>17</v>
      </c>
    </row>
    <row r="37" spans="2:10" ht="12">
      <c r="B37" s="17">
        <v>52</v>
      </c>
      <c r="C37" s="23"/>
      <c r="D37" s="24"/>
      <c r="E37" s="24">
        <v>1</v>
      </c>
      <c r="F37" s="24"/>
      <c r="G37" s="24">
        <v>12</v>
      </c>
      <c r="H37" s="24">
        <v>2</v>
      </c>
      <c r="I37" s="24">
        <v>4</v>
      </c>
      <c r="J37" s="25">
        <v>19</v>
      </c>
    </row>
    <row r="38" spans="2:10" ht="12">
      <c r="B38" s="27" t="s">
        <v>71</v>
      </c>
      <c r="C38" s="23">
        <v>8</v>
      </c>
      <c r="D38" s="24">
        <v>22</v>
      </c>
      <c r="E38" s="24">
        <v>10</v>
      </c>
      <c r="F38" s="24">
        <v>4</v>
      </c>
      <c r="G38" s="24">
        <v>351</v>
      </c>
      <c r="H38" s="24">
        <v>45</v>
      </c>
      <c r="I38" s="24">
        <v>89</v>
      </c>
      <c r="J38" s="25">
        <v>529</v>
      </c>
    </row>
    <row r="39" spans="2:10" ht="12">
      <c r="B39" s="43" t="s">
        <v>16</v>
      </c>
      <c r="C39" s="40">
        <v>17</v>
      </c>
      <c r="D39" s="41">
        <v>14</v>
      </c>
      <c r="E39" s="41">
        <v>45</v>
      </c>
      <c r="F39" s="41"/>
      <c r="G39" s="41">
        <v>253</v>
      </c>
      <c r="H39" s="41">
        <v>85</v>
      </c>
      <c r="I39" s="41">
        <v>35</v>
      </c>
      <c r="J39" s="42">
        <v>449</v>
      </c>
    </row>
    <row r="40" spans="2:10" ht="16.5" customHeight="1">
      <c r="B40" s="62" t="s">
        <v>1</v>
      </c>
      <c r="C40" s="60">
        <f>SUM(C6:C39)</f>
        <v>37</v>
      </c>
      <c r="D40" s="61">
        <f aca="true" t="shared" si="0" ref="D40:J40">SUM(D6:D39)</f>
        <v>125</v>
      </c>
      <c r="E40" s="61">
        <f t="shared" si="0"/>
        <v>76</v>
      </c>
      <c r="F40" s="61">
        <f t="shared" si="0"/>
        <v>8</v>
      </c>
      <c r="G40" s="61">
        <f t="shared" si="0"/>
        <v>1488</v>
      </c>
      <c r="H40" s="61">
        <f t="shared" si="0"/>
        <v>215</v>
      </c>
      <c r="I40" s="61">
        <f t="shared" si="0"/>
        <v>176</v>
      </c>
      <c r="J40" s="30">
        <f t="shared" si="0"/>
        <v>2125</v>
      </c>
    </row>
    <row r="42" spans="3:10" ht="12">
      <c r="C42" s="24"/>
      <c r="D42" s="24"/>
      <c r="E42" s="24"/>
      <c r="F42" s="24"/>
      <c r="G42" s="24"/>
      <c r="H42" s="24"/>
      <c r="I42" s="24"/>
      <c r="J42" s="24"/>
    </row>
    <row r="45" ht="12.75">
      <c r="B45" s="13" t="s">
        <v>64</v>
      </c>
    </row>
    <row r="46" spans="2:13" ht="12">
      <c r="B46" s="31" t="s">
        <v>62</v>
      </c>
      <c r="C46" s="32" t="s">
        <v>51</v>
      </c>
      <c r="D46" s="33" t="s">
        <v>55</v>
      </c>
      <c r="E46" s="33" t="s">
        <v>52</v>
      </c>
      <c r="F46" s="33" t="s">
        <v>43</v>
      </c>
      <c r="G46" s="33" t="s">
        <v>44</v>
      </c>
      <c r="H46" s="33" t="s">
        <v>45</v>
      </c>
      <c r="I46" s="33" t="s">
        <v>53</v>
      </c>
      <c r="J46" s="34" t="s">
        <v>1</v>
      </c>
      <c r="L46" s="44" t="s">
        <v>1</v>
      </c>
      <c r="M46" s="18">
        <f>J84</f>
        <v>2787</v>
      </c>
    </row>
    <row r="47" spans="2:13" ht="12">
      <c r="B47" s="35">
        <v>0</v>
      </c>
      <c r="C47" s="36">
        <v>3</v>
      </c>
      <c r="D47" s="37">
        <v>11</v>
      </c>
      <c r="E47" s="37"/>
      <c r="F47" s="37"/>
      <c r="G47" s="37">
        <v>145</v>
      </c>
      <c r="H47" s="37">
        <v>11</v>
      </c>
      <c r="I47" s="37"/>
      <c r="J47" s="38">
        <v>170</v>
      </c>
      <c r="L47" s="26" t="s">
        <v>65</v>
      </c>
      <c r="M47" s="18">
        <f>SUM(J47:J55)</f>
        <v>1364</v>
      </c>
    </row>
    <row r="48" spans="2:13" ht="12">
      <c r="B48" s="39">
        <v>1</v>
      </c>
      <c r="C48" s="40">
        <v>1</v>
      </c>
      <c r="D48" s="41">
        <v>2</v>
      </c>
      <c r="E48" s="41"/>
      <c r="F48" s="41"/>
      <c r="G48" s="41">
        <v>89</v>
      </c>
      <c r="H48" s="41">
        <v>6</v>
      </c>
      <c r="I48" s="41">
        <v>4</v>
      </c>
      <c r="J48" s="42">
        <v>102</v>
      </c>
      <c r="L48" s="26" t="s">
        <v>66</v>
      </c>
      <c r="M48" s="18">
        <f>J83</f>
        <v>406</v>
      </c>
    </row>
    <row r="49" spans="2:13" ht="12">
      <c r="B49" s="39">
        <v>2</v>
      </c>
      <c r="C49" s="40"/>
      <c r="D49" s="41">
        <v>4</v>
      </c>
      <c r="E49" s="41">
        <v>2</v>
      </c>
      <c r="F49" s="41"/>
      <c r="G49" s="41">
        <v>141</v>
      </c>
      <c r="H49" s="41">
        <v>22</v>
      </c>
      <c r="I49" s="41">
        <v>1</v>
      </c>
      <c r="J49" s="42">
        <v>170</v>
      </c>
      <c r="L49" s="44" t="s">
        <v>67</v>
      </c>
      <c r="M49" s="45">
        <f>M46-SUM(M47:M48)</f>
        <v>1017</v>
      </c>
    </row>
    <row r="50" spans="2:10" ht="12">
      <c r="B50" s="39">
        <v>3</v>
      </c>
      <c r="C50" s="40">
        <v>3</v>
      </c>
      <c r="D50" s="41">
        <v>11</v>
      </c>
      <c r="E50" s="41">
        <v>1</v>
      </c>
      <c r="F50" s="41"/>
      <c r="G50" s="41">
        <v>103</v>
      </c>
      <c r="H50" s="41">
        <v>16</v>
      </c>
      <c r="I50" s="41">
        <v>11</v>
      </c>
      <c r="J50" s="42">
        <v>145</v>
      </c>
    </row>
    <row r="51" spans="2:10" ht="12">
      <c r="B51" s="39">
        <v>4</v>
      </c>
      <c r="C51" s="40">
        <v>7</v>
      </c>
      <c r="D51" s="41">
        <v>10</v>
      </c>
      <c r="E51" s="41">
        <v>4</v>
      </c>
      <c r="F51" s="41"/>
      <c r="G51" s="41">
        <v>202</v>
      </c>
      <c r="H51" s="41">
        <v>5</v>
      </c>
      <c r="I51" s="41">
        <v>12</v>
      </c>
      <c r="J51" s="42">
        <v>240</v>
      </c>
    </row>
    <row r="52" spans="2:10" ht="12">
      <c r="B52" s="39">
        <v>5</v>
      </c>
      <c r="C52" s="40">
        <v>6</v>
      </c>
      <c r="D52" s="41">
        <v>1</v>
      </c>
      <c r="E52" s="41"/>
      <c r="F52" s="41"/>
      <c r="G52" s="41">
        <v>94</v>
      </c>
      <c r="H52" s="41">
        <v>1</v>
      </c>
      <c r="I52" s="41">
        <v>4</v>
      </c>
      <c r="J52" s="42">
        <v>106</v>
      </c>
    </row>
    <row r="53" spans="2:10" ht="12">
      <c r="B53" s="39">
        <v>6</v>
      </c>
      <c r="C53" s="40"/>
      <c r="D53" s="41">
        <v>4</v>
      </c>
      <c r="E53" s="41">
        <v>2</v>
      </c>
      <c r="F53" s="41"/>
      <c r="G53" s="41">
        <v>142</v>
      </c>
      <c r="H53" s="41">
        <v>4</v>
      </c>
      <c r="I53" s="41">
        <v>15</v>
      </c>
      <c r="J53" s="42">
        <v>167</v>
      </c>
    </row>
    <row r="54" spans="2:10" ht="12">
      <c r="B54" s="39">
        <v>7</v>
      </c>
      <c r="C54" s="40">
        <v>1</v>
      </c>
      <c r="D54" s="41">
        <v>1</v>
      </c>
      <c r="E54" s="41"/>
      <c r="F54" s="41"/>
      <c r="G54" s="41">
        <v>43</v>
      </c>
      <c r="H54" s="41">
        <v>1</v>
      </c>
      <c r="I54" s="41">
        <v>2</v>
      </c>
      <c r="J54" s="42">
        <v>48</v>
      </c>
    </row>
    <row r="55" spans="2:10" ht="12">
      <c r="B55" s="39">
        <v>8</v>
      </c>
      <c r="C55" s="40">
        <v>2</v>
      </c>
      <c r="D55" s="41">
        <v>10</v>
      </c>
      <c r="E55" s="41">
        <v>4</v>
      </c>
      <c r="F55" s="41"/>
      <c r="G55" s="41">
        <v>168</v>
      </c>
      <c r="H55" s="41">
        <v>3</v>
      </c>
      <c r="I55" s="41">
        <v>29</v>
      </c>
      <c r="J55" s="42">
        <v>216</v>
      </c>
    </row>
    <row r="56" spans="2:10" ht="12">
      <c r="B56" s="17">
        <v>9</v>
      </c>
      <c r="C56" s="23"/>
      <c r="D56" s="24"/>
      <c r="E56" s="24"/>
      <c r="F56" s="24"/>
      <c r="G56" s="24">
        <v>8</v>
      </c>
      <c r="H56" s="24"/>
      <c r="I56" s="24">
        <v>3</v>
      </c>
      <c r="J56" s="25">
        <v>11</v>
      </c>
    </row>
    <row r="57" spans="2:10" ht="12">
      <c r="B57" s="17">
        <v>10</v>
      </c>
      <c r="C57" s="23"/>
      <c r="D57" s="24"/>
      <c r="E57" s="24"/>
      <c r="F57" s="24"/>
      <c r="G57" s="24">
        <v>25</v>
      </c>
      <c r="H57" s="24"/>
      <c r="I57" s="24">
        <v>3</v>
      </c>
      <c r="J57" s="25">
        <v>28</v>
      </c>
    </row>
    <row r="58" spans="2:10" ht="12">
      <c r="B58" s="17">
        <v>11</v>
      </c>
      <c r="C58" s="23"/>
      <c r="D58" s="24"/>
      <c r="E58" s="24"/>
      <c r="F58" s="24"/>
      <c r="G58" s="24">
        <v>5</v>
      </c>
      <c r="H58" s="24">
        <v>1</v>
      </c>
      <c r="I58" s="24">
        <v>2</v>
      </c>
      <c r="J58" s="25">
        <v>8</v>
      </c>
    </row>
    <row r="59" spans="2:10" ht="12">
      <c r="B59" s="17">
        <v>12</v>
      </c>
      <c r="C59" s="23"/>
      <c r="D59" s="24"/>
      <c r="E59" s="24"/>
      <c r="F59" s="24"/>
      <c r="G59" s="24">
        <v>18</v>
      </c>
      <c r="H59" s="24"/>
      <c r="I59" s="24">
        <v>7</v>
      </c>
      <c r="J59" s="25">
        <v>25</v>
      </c>
    </row>
    <row r="60" spans="2:10" ht="12">
      <c r="B60" s="17">
        <v>13</v>
      </c>
      <c r="C60" s="23">
        <v>1</v>
      </c>
      <c r="D60" s="24">
        <v>5</v>
      </c>
      <c r="E60" s="24"/>
      <c r="F60" s="24"/>
      <c r="G60" s="24">
        <v>56</v>
      </c>
      <c r="H60" s="24">
        <v>1</v>
      </c>
      <c r="I60" s="24">
        <v>13</v>
      </c>
      <c r="J60" s="25">
        <v>76</v>
      </c>
    </row>
    <row r="61" spans="2:10" ht="12">
      <c r="B61" s="17">
        <v>14</v>
      </c>
      <c r="C61" s="23"/>
      <c r="D61" s="24">
        <v>1</v>
      </c>
      <c r="E61" s="24"/>
      <c r="F61" s="24"/>
      <c r="G61" s="24">
        <v>1</v>
      </c>
      <c r="H61" s="24"/>
      <c r="I61" s="24"/>
      <c r="J61" s="25">
        <v>2</v>
      </c>
    </row>
    <row r="62" spans="2:10" ht="12">
      <c r="B62" s="17">
        <v>15</v>
      </c>
      <c r="C62" s="23"/>
      <c r="D62" s="24"/>
      <c r="E62" s="24"/>
      <c r="F62" s="24"/>
      <c r="G62" s="24">
        <v>5</v>
      </c>
      <c r="H62" s="24"/>
      <c r="I62" s="24">
        <v>2</v>
      </c>
      <c r="J62" s="25">
        <v>7</v>
      </c>
    </row>
    <row r="63" spans="2:10" ht="12">
      <c r="B63" s="17">
        <v>16</v>
      </c>
      <c r="C63" s="23"/>
      <c r="D63" s="24"/>
      <c r="E63" s="24"/>
      <c r="F63" s="24"/>
      <c r="G63" s="24"/>
      <c r="H63" s="24"/>
      <c r="I63" s="24">
        <v>1</v>
      </c>
      <c r="J63" s="25">
        <v>1</v>
      </c>
    </row>
    <row r="64" spans="2:10" ht="12">
      <c r="B64" s="17">
        <v>17</v>
      </c>
      <c r="C64" s="23">
        <v>1</v>
      </c>
      <c r="D64" s="24">
        <v>2</v>
      </c>
      <c r="E64" s="24">
        <v>1</v>
      </c>
      <c r="F64" s="24">
        <v>1</v>
      </c>
      <c r="G64" s="24">
        <v>24</v>
      </c>
      <c r="H64" s="24">
        <v>4</v>
      </c>
      <c r="I64" s="24">
        <v>10</v>
      </c>
      <c r="J64" s="25">
        <v>43</v>
      </c>
    </row>
    <row r="65" spans="2:10" ht="12">
      <c r="B65" s="17">
        <v>19</v>
      </c>
      <c r="C65" s="23"/>
      <c r="D65" s="24"/>
      <c r="E65" s="24"/>
      <c r="F65" s="24"/>
      <c r="G65" s="24">
        <v>1</v>
      </c>
      <c r="H65" s="24"/>
      <c r="I65" s="24"/>
      <c r="J65" s="25">
        <v>1</v>
      </c>
    </row>
    <row r="66" spans="2:10" ht="12">
      <c r="B66" s="17">
        <v>21</v>
      </c>
      <c r="C66" s="23"/>
      <c r="D66" s="24">
        <v>1</v>
      </c>
      <c r="E66" s="24"/>
      <c r="F66" s="24"/>
      <c r="G66" s="24">
        <v>21</v>
      </c>
      <c r="H66" s="24">
        <v>1</v>
      </c>
      <c r="I66" s="24">
        <v>7</v>
      </c>
      <c r="J66" s="25">
        <v>30</v>
      </c>
    </row>
    <row r="67" spans="2:10" ht="12">
      <c r="B67" s="17">
        <v>25</v>
      </c>
      <c r="C67" s="23"/>
      <c r="D67" s="24"/>
      <c r="E67" s="24"/>
      <c r="F67" s="24"/>
      <c r="G67" s="24">
        <v>3</v>
      </c>
      <c r="H67" s="24"/>
      <c r="I67" s="24">
        <v>2</v>
      </c>
      <c r="J67" s="25">
        <v>5</v>
      </c>
    </row>
    <row r="68" spans="2:10" ht="12">
      <c r="B68" s="17">
        <v>26</v>
      </c>
      <c r="C68" s="23"/>
      <c r="D68" s="24"/>
      <c r="E68" s="24">
        <v>1</v>
      </c>
      <c r="F68" s="24"/>
      <c r="G68" s="24">
        <v>12</v>
      </c>
      <c r="H68" s="24">
        <v>2</v>
      </c>
      <c r="I68" s="24">
        <v>6</v>
      </c>
      <c r="J68" s="25">
        <v>21</v>
      </c>
    </row>
    <row r="69" spans="2:10" ht="12">
      <c r="B69" s="17">
        <v>28</v>
      </c>
      <c r="C69" s="23"/>
      <c r="D69" s="24"/>
      <c r="E69" s="24"/>
      <c r="F69" s="24"/>
      <c r="G69" s="24">
        <v>1</v>
      </c>
      <c r="H69" s="24"/>
      <c r="I69" s="24"/>
      <c r="J69" s="25">
        <v>1</v>
      </c>
    </row>
    <row r="70" spans="2:10" ht="12">
      <c r="B70" s="17">
        <v>30</v>
      </c>
      <c r="C70" s="23"/>
      <c r="D70" s="24"/>
      <c r="E70" s="24"/>
      <c r="F70" s="24"/>
      <c r="G70" s="24">
        <v>5</v>
      </c>
      <c r="H70" s="24"/>
      <c r="I70" s="24">
        <v>2</v>
      </c>
      <c r="J70" s="25">
        <v>7</v>
      </c>
    </row>
    <row r="71" spans="2:10" ht="12">
      <c r="B71" s="17">
        <v>31</v>
      </c>
      <c r="C71" s="23"/>
      <c r="D71" s="24"/>
      <c r="E71" s="24"/>
      <c r="F71" s="24"/>
      <c r="G71" s="24"/>
      <c r="H71" s="24"/>
      <c r="I71" s="24">
        <v>1</v>
      </c>
      <c r="J71" s="25">
        <v>1</v>
      </c>
    </row>
    <row r="72" spans="2:10" ht="12">
      <c r="B72" s="17">
        <v>34</v>
      </c>
      <c r="C72" s="23"/>
      <c r="D72" s="24">
        <v>2</v>
      </c>
      <c r="E72" s="24"/>
      <c r="F72" s="24"/>
      <c r="G72" s="24">
        <v>5</v>
      </c>
      <c r="H72" s="24"/>
      <c r="I72" s="24">
        <v>3</v>
      </c>
      <c r="J72" s="25">
        <v>10</v>
      </c>
    </row>
    <row r="73" spans="2:10" ht="12">
      <c r="B73" s="17">
        <v>35</v>
      </c>
      <c r="C73" s="23"/>
      <c r="D73" s="24"/>
      <c r="E73" s="24"/>
      <c r="F73" s="24"/>
      <c r="G73" s="24">
        <v>5</v>
      </c>
      <c r="H73" s="24">
        <v>1</v>
      </c>
      <c r="I73" s="24"/>
      <c r="J73" s="25">
        <v>6</v>
      </c>
    </row>
    <row r="74" spans="2:10" ht="12">
      <c r="B74" s="17">
        <v>37</v>
      </c>
      <c r="C74" s="23"/>
      <c r="D74" s="24"/>
      <c r="E74" s="24"/>
      <c r="F74" s="24"/>
      <c r="G74" s="24">
        <v>1</v>
      </c>
      <c r="H74" s="24"/>
      <c r="I74" s="24"/>
      <c r="J74" s="25">
        <v>1</v>
      </c>
    </row>
    <row r="75" spans="2:10" ht="12">
      <c r="B75" s="17">
        <v>39</v>
      </c>
      <c r="C75" s="23"/>
      <c r="D75" s="24"/>
      <c r="E75" s="24"/>
      <c r="F75" s="24"/>
      <c r="G75" s="24">
        <v>3</v>
      </c>
      <c r="H75" s="24"/>
      <c r="I75" s="24">
        <v>1</v>
      </c>
      <c r="J75" s="25">
        <v>4</v>
      </c>
    </row>
    <row r="76" spans="2:10" ht="12">
      <c r="B76" s="17">
        <v>43</v>
      </c>
      <c r="C76" s="23">
        <v>1</v>
      </c>
      <c r="D76" s="24">
        <v>1</v>
      </c>
      <c r="E76" s="24"/>
      <c r="F76" s="24"/>
      <c r="G76" s="24">
        <v>17</v>
      </c>
      <c r="H76" s="24"/>
      <c r="I76" s="24">
        <v>4</v>
      </c>
      <c r="J76" s="25">
        <v>23</v>
      </c>
    </row>
    <row r="77" spans="2:10" ht="12">
      <c r="B77" s="17">
        <v>47</v>
      </c>
      <c r="C77" s="23"/>
      <c r="D77" s="24"/>
      <c r="E77" s="24">
        <v>1</v>
      </c>
      <c r="F77" s="24"/>
      <c r="G77" s="24">
        <v>1</v>
      </c>
      <c r="H77" s="24"/>
      <c r="I77" s="24"/>
      <c r="J77" s="25">
        <v>2</v>
      </c>
    </row>
    <row r="78" spans="2:10" ht="12">
      <c r="B78" s="17">
        <v>48</v>
      </c>
      <c r="C78" s="23"/>
      <c r="D78" s="24"/>
      <c r="E78" s="24"/>
      <c r="F78" s="24"/>
      <c r="G78" s="24">
        <v>1</v>
      </c>
      <c r="H78" s="24"/>
      <c r="I78" s="24"/>
      <c r="J78" s="25">
        <v>1</v>
      </c>
    </row>
    <row r="79" spans="2:10" ht="12">
      <c r="B79" s="17">
        <v>50</v>
      </c>
      <c r="C79" s="23"/>
      <c r="D79" s="24"/>
      <c r="E79" s="24"/>
      <c r="F79" s="24"/>
      <c r="G79" s="24">
        <v>1</v>
      </c>
      <c r="H79" s="24"/>
      <c r="I79" s="24"/>
      <c r="J79" s="25">
        <v>1</v>
      </c>
    </row>
    <row r="80" spans="2:10" ht="12">
      <c r="B80" s="17">
        <v>51</v>
      </c>
      <c r="C80" s="23"/>
      <c r="D80" s="24"/>
      <c r="E80" s="24">
        <v>1</v>
      </c>
      <c r="F80" s="24"/>
      <c r="G80" s="24">
        <v>6</v>
      </c>
      <c r="H80" s="24">
        <v>2</v>
      </c>
      <c r="I80" s="24">
        <v>2</v>
      </c>
      <c r="J80" s="25">
        <v>11</v>
      </c>
    </row>
    <row r="81" spans="2:10" ht="12">
      <c r="B81" s="17">
        <v>52</v>
      </c>
      <c r="C81" s="23">
        <v>1</v>
      </c>
      <c r="D81" s="24"/>
      <c r="E81" s="24"/>
      <c r="F81" s="24"/>
      <c r="G81" s="24">
        <v>2</v>
      </c>
      <c r="H81" s="24"/>
      <c r="I81" s="24">
        <v>6</v>
      </c>
      <c r="J81" s="25">
        <v>9</v>
      </c>
    </row>
    <row r="82" spans="2:10" ht="12">
      <c r="B82" s="27" t="s">
        <v>71</v>
      </c>
      <c r="C82" s="23">
        <v>29</v>
      </c>
      <c r="D82" s="24">
        <v>16</v>
      </c>
      <c r="E82" s="24">
        <v>13</v>
      </c>
      <c r="F82" s="24">
        <v>1</v>
      </c>
      <c r="G82" s="24">
        <v>456</v>
      </c>
      <c r="H82" s="24">
        <v>46</v>
      </c>
      <c r="I82" s="24">
        <v>121</v>
      </c>
      <c r="J82" s="25">
        <v>682</v>
      </c>
    </row>
    <row r="83" spans="2:10" ht="12">
      <c r="B83" s="43" t="s">
        <v>16</v>
      </c>
      <c r="C83" s="40">
        <v>21</v>
      </c>
      <c r="D83" s="41">
        <v>9</v>
      </c>
      <c r="E83" s="41">
        <v>39</v>
      </c>
      <c r="F83" s="41">
        <v>1</v>
      </c>
      <c r="G83" s="41">
        <v>273</v>
      </c>
      <c r="H83" s="41">
        <v>50</v>
      </c>
      <c r="I83" s="41">
        <v>13</v>
      </c>
      <c r="J83" s="42">
        <v>406</v>
      </c>
    </row>
    <row r="84" spans="2:10" ht="17.25" customHeight="1">
      <c r="B84" s="62" t="s">
        <v>1</v>
      </c>
      <c r="C84" s="60">
        <f>SUM(C47:C83)</f>
        <v>77</v>
      </c>
      <c r="D84" s="60">
        <f aca="true" t="shared" si="1" ref="D84:I84">SUM(D47:D83)</f>
        <v>91</v>
      </c>
      <c r="E84" s="60">
        <f t="shared" si="1"/>
        <v>69</v>
      </c>
      <c r="F84" s="60">
        <f t="shared" si="1"/>
        <v>3</v>
      </c>
      <c r="G84" s="60">
        <f t="shared" si="1"/>
        <v>2083</v>
      </c>
      <c r="H84" s="60">
        <f t="shared" si="1"/>
        <v>177</v>
      </c>
      <c r="I84" s="60">
        <f t="shared" si="1"/>
        <v>287</v>
      </c>
      <c r="J84" s="30">
        <f>SUM(J47:J83)</f>
        <v>2787</v>
      </c>
    </row>
    <row r="88" ht="12.75">
      <c r="B88" s="65" t="s">
        <v>72</v>
      </c>
    </row>
    <row r="89" spans="2:13" ht="12">
      <c r="B89" s="31" t="s">
        <v>62</v>
      </c>
      <c r="C89" s="32" t="s">
        <v>51</v>
      </c>
      <c r="D89" s="33" t="s">
        <v>55</v>
      </c>
      <c r="E89" s="33" t="s">
        <v>52</v>
      </c>
      <c r="F89" s="33" t="s">
        <v>43</v>
      </c>
      <c r="G89" s="33" t="s">
        <v>44</v>
      </c>
      <c r="H89" s="33" t="s">
        <v>45</v>
      </c>
      <c r="I89" s="33" t="s">
        <v>53</v>
      </c>
      <c r="J89" s="34" t="s">
        <v>1</v>
      </c>
      <c r="L89" s="44" t="s">
        <v>1</v>
      </c>
      <c r="M89" s="18">
        <f>J124</f>
        <v>2138</v>
      </c>
    </row>
    <row r="90" spans="2:13" ht="12">
      <c r="B90" s="35">
        <v>0</v>
      </c>
      <c r="C90" s="36"/>
      <c r="D90" s="37">
        <v>18</v>
      </c>
      <c r="E90" s="37"/>
      <c r="F90" s="37"/>
      <c r="G90" s="37">
        <v>108</v>
      </c>
      <c r="H90" s="37">
        <v>13</v>
      </c>
      <c r="I90" s="37">
        <v>7</v>
      </c>
      <c r="J90" s="38">
        <v>146</v>
      </c>
      <c r="L90" s="26" t="s">
        <v>65</v>
      </c>
      <c r="M90" s="18">
        <f>SUM(J90:J98)</f>
        <v>1037</v>
      </c>
    </row>
    <row r="91" spans="2:13" ht="12">
      <c r="B91" s="39">
        <v>1</v>
      </c>
      <c r="C91" s="40"/>
      <c r="D91" s="41">
        <v>5</v>
      </c>
      <c r="E91" s="41">
        <v>4</v>
      </c>
      <c r="F91" s="41"/>
      <c r="G91" s="41">
        <v>91</v>
      </c>
      <c r="H91" s="41">
        <v>18</v>
      </c>
      <c r="I91" s="41"/>
      <c r="J91" s="42">
        <v>118</v>
      </c>
      <c r="L91" s="26" t="s">
        <v>66</v>
      </c>
      <c r="M91" s="18">
        <f>J123</f>
        <v>398</v>
      </c>
    </row>
    <row r="92" spans="2:13" ht="12">
      <c r="B92" s="39">
        <v>2</v>
      </c>
      <c r="C92" s="40">
        <v>6</v>
      </c>
      <c r="D92" s="41">
        <v>10</v>
      </c>
      <c r="E92" s="41"/>
      <c r="F92" s="41"/>
      <c r="G92" s="41">
        <v>87</v>
      </c>
      <c r="H92" s="41">
        <v>1</v>
      </c>
      <c r="I92" s="41"/>
      <c r="J92" s="42">
        <v>104</v>
      </c>
      <c r="L92" s="44" t="s">
        <v>67</v>
      </c>
      <c r="M92" s="45">
        <f>M89-SUM(M90:M91)</f>
        <v>703</v>
      </c>
    </row>
    <row r="93" spans="2:10" ht="12">
      <c r="B93" s="39">
        <v>3</v>
      </c>
      <c r="C93" s="40">
        <v>4</v>
      </c>
      <c r="D93" s="41">
        <v>5</v>
      </c>
      <c r="E93" s="41">
        <v>5</v>
      </c>
      <c r="F93" s="41"/>
      <c r="G93" s="41">
        <v>139</v>
      </c>
      <c r="H93" s="41">
        <v>1</v>
      </c>
      <c r="I93" s="41">
        <v>2</v>
      </c>
      <c r="J93" s="42">
        <v>156</v>
      </c>
    </row>
    <row r="94" spans="2:10" ht="12">
      <c r="B94" s="39">
        <v>4</v>
      </c>
      <c r="C94" s="40">
        <v>8</v>
      </c>
      <c r="D94" s="41">
        <v>8</v>
      </c>
      <c r="E94" s="41">
        <v>1</v>
      </c>
      <c r="F94" s="41">
        <v>1</v>
      </c>
      <c r="G94" s="41">
        <v>158</v>
      </c>
      <c r="H94" s="41">
        <v>12</v>
      </c>
      <c r="I94" s="41">
        <v>1</v>
      </c>
      <c r="J94" s="42">
        <v>189</v>
      </c>
    </row>
    <row r="95" spans="2:10" ht="12">
      <c r="B95" s="39">
        <v>5</v>
      </c>
      <c r="C95" s="40"/>
      <c r="D95" s="41"/>
      <c r="E95" s="41">
        <v>1</v>
      </c>
      <c r="F95" s="41"/>
      <c r="G95" s="41">
        <v>63</v>
      </c>
      <c r="H95" s="41">
        <v>1</v>
      </c>
      <c r="I95" s="41">
        <v>1</v>
      </c>
      <c r="J95" s="42">
        <v>66</v>
      </c>
    </row>
    <row r="96" spans="2:10" ht="12">
      <c r="B96" s="39">
        <v>6</v>
      </c>
      <c r="C96" s="40">
        <v>4</v>
      </c>
      <c r="D96" s="41">
        <v>6</v>
      </c>
      <c r="E96" s="41"/>
      <c r="F96" s="41"/>
      <c r="G96" s="41">
        <v>85</v>
      </c>
      <c r="H96" s="41">
        <v>4</v>
      </c>
      <c r="I96" s="41">
        <v>2</v>
      </c>
      <c r="J96" s="42">
        <v>101</v>
      </c>
    </row>
    <row r="97" spans="2:10" ht="12">
      <c r="B97" s="39">
        <v>7</v>
      </c>
      <c r="C97" s="40"/>
      <c r="D97" s="41">
        <v>1</v>
      </c>
      <c r="E97" s="41">
        <v>1</v>
      </c>
      <c r="F97" s="41"/>
      <c r="G97" s="41">
        <v>37</v>
      </c>
      <c r="H97" s="41">
        <v>3</v>
      </c>
      <c r="I97" s="41">
        <v>1</v>
      </c>
      <c r="J97" s="42">
        <v>43</v>
      </c>
    </row>
    <row r="98" spans="2:10" ht="12">
      <c r="B98" s="39">
        <v>8</v>
      </c>
      <c r="C98" s="40">
        <v>7</v>
      </c>
      <c r="D98" s="41">
        <v>12</v>
      </c>
      <c r="E98" s="41"/>
      <c r="F98" s="41">
        <v>1</v>
      </c>
      <c r="G98" s="41">
        <v>89</v>
      </c>
      <c r="H98" s="41">
        <v>1</v>
      </c>
      <c r="I98" s="41">
        <v>4</v>
      </c>
      <c r="J98" s="42">
        <v>114</v>
      </c>
    </row>
    <row r="99" spans="2:10" ht="12">
      <c r="B99" s="17">
        <v>9</v>
      </c>
      <c r="C99" s="23"/>
      <c r="D99" s="24"/>
      <c r="E99" s="24"/>
      <c r="F99" s="24"/>
      <c r="G99" s="24">
        <v>5</v>
      </c>
      <c r="H99" s="24"/>
      <c r="I99" s="24">
        <v>1</v>
      </c>
      <c r="J99" s="25">
        <v>6</v>
      </c>
    </row>
    <row r="100" spans="2:10" ht="12">
      <c r="B100" s="17">
        <v>10</v>
      </c>
      <c r="C100" s="23"/>
      <c r="D100" s="24"/>
      <c r="E100" s="24"/>
      <c r="F100" s="24"/>
      <c r="G100" s="24">
        <v>17</v>
      </c>
      <c r="H100" s="24"/>
      <c r="I100" s="24">
        <v>4</v>
      </c>
      <c r="J100" s="25">
        <v>21</v>
      </c>
    </row>
    <row r="101" spans="2:10" ht="12">
      <c r="B101" s="17">
        <v>11</v>
      </c>
      <c r="C101" s="23"/>
      <c r="D101" s="24"/>
      <c r="E101" s="24"/>
      <c r="F101" s="24"/>
      <c r="G101" s="24">
        <v>1</v>
      </c>
      <c r="H101" s="24"/>
      <c r="I101" s="24"/>
      <c r="J101" s="25">
        <v>1</v>
      </c>
    </row>
    <row r="102" spans="2:10" ht="12">
      <c r="B102" s="17">
        <v>12</v>
      </c>
      <c r="C102" s="23"/>
      <c r="D102" s="24">
        <v>7</v>
      </c>
      <c r="E102" s="24"/>
      <c r="F102" s="24"/>
      <c r="G102" s="24">
        <v>24</v>
      </c>
      <c r="H102" s="24"/>
      <c r="I102" s="24">
        <v>7</v>
      </c>
      <c r="J102" s="25">
        <v>38</v>
      </c>
    </row>
    <row r="103" spans="2:10" ht="12">
      <c r="B103" s="17">
        <v>13</v>
      </c>
      <c r="C103" s="23"/>
      <c r="D103" s="24">
        <v>3</v>
      </c>
      <c r="E103" s="24">
        <v>1</v>
      </c>
      <c r="F103" s="24"/>
      <c r="G103" s="24">
        <v>38</v>
      </c>
      <c r="H103" s="24">
        <v>1</v>
      </c>
      <c r="I103" s="24">
        <v>2</v>
      </c>
      <c r="J103" s="25">
        <v>45</v>
      </c>
    </row>
    <row r="104" spans="2:10" ht="12">
      <c r="B104" s="17">
        <v>14</v>
      </c>
      <c r="C104" s="23"/>
      <c r="D104" s="24"/>
      <c r="E104" s="24"/>
      <c r="F104" s="24"/>
      <c r="G104" s="24">
        <v>2</v>
      </c>
      <c r="H104" s="24"/>
      <c r="I104" s="24"/>
      <c r="J104" s="25">
        <v>2</v>
      </c>
    </row>
    <row r="105" spans="2:10" ht="12">
      <c r="B105" s="17">
        <v>15</v>
      </c>
      <c r="C105" s="23"/>
      <c r="D105" s="24"/>
      <c r="E105" s="24"/>
      <c r="F105" s="24"/>
      <c r="G105" s="24">
        <v>4</v>
      </c>
      <c r="H105" s="24"/>
      <c r="I105" s="24"/>
      <c r="J105" s="25">
        <v>4</v>
      </c>
    </row>
    <row r="106" spans="2:10" ht="12">
      <c r="B106" s="17">
        <v>16</v>
      </c>
      <c r="C106" s="23"/>
      <c r="D106" s="24">
        <v>2</v>
      </c>
      <c r="E106" s="24"/>
      <c r="F106" s="24"/>
      <c r="G106" s="24">
        <v>2</v>
      </c>
      <c r="H106" s="24"/>
      <c r="I106" s="24">
        <v>1</v>
      </c>
      <c r="J106" s="25">
        <v>5</v>
      </c>
    </row>
    <row r="107" spans="2:10" ht="12">
      <c r="B107" s="17">
        <v>17</v>
      </c>
      <c r="C107" s="23"/>
      <c r="D107" s="24">
        <v>1</v>
      </c>
      <c r="E107" s="24"/>
      <c r="F107" s="24"/>
      <c r="G107" s="24">
        <v>27</v>
      </c>
      <c r="H107" s="24">
        <v>2</v>
      </c>
      <c r="I107" s="24">
        <v>1</v>
      </c>
      <c r="J107" s="25">
        <v>31</v>
      </c>
    </row>
    <row r="108" spans="2:10" ht="12">
      <c r="B108" s="17">
        <v>19</v>
      </c>
      <c r="C108" s="23"/>
      <c r="D108" s="24"/>
      <c r="E108" s="24"/>
      <c r="F108" s="24"/>
      <c r="G108" s="24">
        <v>1</v>
      </c>
      <c r="H108" s="24"/>
      <c r="I108" s="24"/>
      <c r="J108" s="25">
        <v>1</v>
      </c>
    </row>
    <row r="109" spans="2:10" ht="12">
      <c r="B109" s="17">
        <v>20</v>
      </c>
      <c r="C109" s="23"/>
      <c r="D109" s="24"/>
      <c r="E109" s="24">
        <v>1</v>
      </c>
      <c r="F109" s="24"/>
      <c r="G109" s="24">
        <v>2</v>
      </c>
      <c r="H109" s="24"/>
      <c r="I109" s="24"/>
      <c r="J109" s="25">
        <v>3</v>
      </c>
    </row>
    <row r="110" spans="2:10" ht="12">
      <c r="B110" s="17">
        <v>21</v>
      </c>
      <c r="C110" s="23">
        <v>1</v>
      </c>
      <c r="D110" s="24"/>
      <c r="E110" s="24"/>
      <c r="F110" s="24"/>
      <c r="G110" s="24">
        <v>18</v>
      </c>
      <c r="H110" s="24">
        <v>1</v>
      </c>
      <c r="I110" s="24"/>
      <c r="J110" s="25">
        <v>20</v>
      </c>
    </row>
    <row r="111" spans="2:10" ht="12">
      <c r="B111" s="17">
        <v>25</v>
      </c>
      <c r="C111" s="23"/>
      <c r="D111" s="24"/>
      <c r="E111" s="24"/>
      <c r="F111" s="24"/>
      <c r="G111" s="24">
        <v>10</v>
      </c>
      <c r="H111" s="24"/>
      <c r="I111" s="24">
        <v>1</v>
      </c>
      <c r="J111" s="25">
        <v>11</v>
      </c>
    </row>
    <row r="112" spans="2:10" ht="12">
      <c r="B112" s="17">
        <v>26</v>
      </c>
      <c r="C112" s="23"/>
      <c r="D112" s="24"/>
      <c r="E112" s="24"/>
      <c r="F112" s="24"/>
      <c r="G112" s="24">
        <v>6</v>
      </c>
      <c r="H112" s="24"/>
      <c r="I112" s="24"/>
      <c r="J112" s="25">
        <v>6</v>
      </c>
    </row>
    <row r="113" spans="2:10" ht="12">
      <c r="B113" s="17">
        <v>30</v>
      </c>
      <c r="C113" s="23"/>
      <c r="D113" s="24"/>
      <c r="E113" s="24"/>
      <c r="F113" s="24"/>
      <c r="G113" s="24">
        <v>3</v>
      </c>
      <c r="H113" s="24"/>
      <c r="I113" s="24">
        <v>1</v>
      </c>
      <c r="J113" s="25">
        <v>4</v>
      </c>
    </row>
    <row r="114" spans="2:10" ht="12">
      <c r="B114" s="17">
        <v>34</v>
      </c>
      <c r="C114" s="23">
        <v>1</v>
      </c>
      <c r="D114" s="24"/>
      <c r="E114" s="24"/>
      <c r="F114" s="24"/>
      <c r="G114" s="24">
        <v>2</v>
      </c>
      <c r="H114" s="24"/>
      <c r="I114" s="24">
        <v>1</v>
      </c>
      <c r="J114" s="25">
        <v>4</v>
      </c>
    </row>
    <row r="115" spans="2:10" ht="12">
      <c r="B115" s="17">
        <v>35</v>
      </c>
      <c r="C115" s="23"/>
      <c r="D115" s="24"/>
      <c r="E115" s="24"/>
      <c r="F115" s="24"/>
      <c r="G115" s="24">
        <v>2</v>
      </c>
      <c r="H115" s="24"/>
      <c r="I115" s="24"/>
      <c r="J115" s="25">
        <v>2</v>
      </c>
    </row>
    <row r="116" spans="2:10" ht="12">
      <c r="B116" s="17">
        <v>42</v>
      </c>
      <c r="C116" s="23"/>
      <c r="D116" s="24"/>
      <c r="E116" s="24"/>
      <c r="F116" s="24"/>
      <c r="G116" s="24">
        <v>1</v>
      </c>
      <c r="H116" s="24"/>
      <c r="I116" s="24">
        <v>1</v>
      </c>
      <c r="J116" s="25">
        <v>2</v>
      </c>
    </row>
    <row r="117" spans="2:10" ht="12">
      <c r="B117" s="17">
        <v>43</v>
      </c>
      <c r="C117" s="23"/>
      <c r="D117" s="24">
        <v>1</v>
      </c>
      <c r="E117" s="24"/>
      <c r="F117" s="24"/>
      <c r="G117" s="24">
        <v>9</v>
      </c>
      <c r="H117" s="24"/>
      <c r="I117" s="24">
        <v>3</v>
      </c>
      <c r="J117" s="25">
        <v>13</v>
      </c>
    </row>
    <row r="118" spans="2:10" ht="12">
      <c r="B118" s="17">
        <v>48</v>
      </c>
      <c r="C118" s="23">
        <v>1</v>
      </c>
      <c r="D118" s="24"/>
      <c r="E118" s="24"/>
      <c r="F118" s="24"/>
      <c r="G118" s="24"/>
      <c r="H118" s="24"/>
      <c r="I118" s="24"/>
      <c r="J118" s="25">
        <v>1</v>
      </c>
    </row>
    <row r="119" spans="2:10" ht="12">
      <c r="B119" s="17">
        <v>49</v>
      </c>
      <c r="C119" s="23"/>
      <c r="D119" s="24"/>
      <c r="E119" s="24"/>
      <c r="F119" s="24"/>
      <c r="G119" s="24">
        <v>1</v>
      </c>
      <c r="H119" s="24"/>
      <c r="I119" s="24"/>
      <c r="J119" s="25">
        <v>1</v>
      </c>
    </row>
    <row r="120" spans="2:10" ht="12">
      <c r="B120" s="17">
        <v>51</v>
      </c>
      <c r="C120" s="23"/>
      <c r="D120" s="24">
        <v>1</v>
      </c>
      <c r="E120" s="24"/>
      <c r="F120" s="24"/>
      <c r="G120" s="24">
        <v>9</v>
      </c>
      <c r="H120" s="24"/>
      <c r="I120" s="24">
        <v>1</v>
      </c>
      <c r="J120" s="25">
        <v>11</v>
      </c>
    </row>
    <row r="121" spans="2:10" ht="12">
      <c r="B121" s="17">
        <v>52</v>
      </c>
      <c r="C121" s="23"/>
      <c r="D121" s="24"/>
      <c r="E121" s="24"/>
      <c r="F121" s="24"/>
      <c r="G121" s="24">
        <v>7</v>
      </c>
      <c r="H121" s="24">
        <v>2</v>
      </c>
      <c r="I121" s="24">
        <v>4</v>
      </c>
      <c r="J121" s="25">
        <v>13</v>
      </c>
    </row>
    <row r="122" spans="2:10" ht="12">
      <c r="B122" s="27" t="s">
        <v>71</v>
      </c>
      <c r="C122" s="23">
        <v>27</v>
      </c>
      <c r="D122" s="24">
        <v>13</v>
      </c>
      <c r="E122" s="24">
        <v>8</v>
      </c>
      <c r="F122" s="24"/>
      <c r="G122" s="24">
        <v>289</v>
      </c>
      <c r="H122" s="24">
        <v>40</v>
      </c>
      <c r="I122" s="24">
        <v>81</v>
      </c>
      <c r="J122" s="25">
        <v>458</v>
      </c>
    </row>
    <row r="123" spans="2:10" ht="12">
      <c r="B123" s="43" t="s">
        <v>16</v>
      </c>
      <c r="C123" s="40">
        <v>18</v>
      </c>
      <c r="D123" s="41">
        <v>32</v>
      </c>
      <c r="E123" s="41">
        <v>27</v>
      </c>
      <c r="F123" s="41">
        <v>1</v>
      </c>
      <c r="G123" s="41">
        <v>245</v>
      </c>
      <c r="H123" s="41">
        <v>40</v>
      </c>
      <c r="I123" s="41">
        <v>35</v>
      </c>
      <c r="J123" s="42">
        <v>398</v>
      </c>
    </row>
    <row r="124" spans="2:10" ht="17.25" customHeight="1">
      <c r="B124" s="62" t="s">
        <v>1</v>
      </c>
      <c r="C124" s="60">
        <f>SUM(C90:C123)</f>
        <v>77</v>
      </c>
      <c r="D124" s="60">
        <f aca="true" t="shared" si="2" ref="D124:I124">SUM(D90:D123)</f>
        <v>125</v>
      </c>
      <c r="E124" s="60">
        <f t="shared" si="2"/>
        <v>49</v>
      </c>
      <c r="F124" s="60">
        <f t="shared" si="2"/>
        <v>3</v>
      </c>
      <c r="G124" s="60">
        <f t="shared" si="2"/>
        <v>1582</v>
      </c>
      <c r="H124" s="60">
        <f t="shared" si="2"/>
        <v>140</v>
      </c>
      <c r="I124" s="60">
        <f t="shared" si="2"/>
        <v>162</v>
      </c>
      <c r="J124" s="30">
        <f>SUM(J90:J123)</f>
        <v>2138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Jensen</dc:creator>
  <cp:keywords/>
  <dc:description/>
  <cp:lastModifiedBy>Brad Jensen</cp:lastModifiedBy>
  <dcterms:created xsi:type="dcterms:W3CDTF">2010-03-27T04:05:55Z</dcterms:created>
  <dcterms:modified xsi:type="dcterms:W3CDTF">2010-03-28T07:35:30Z</dcterms:modified>
  <cp:category/>
  <cp:version/>
  <cp:contentType/>
  <cp:contentStatus/>
</cp:coreProperties>
</file>